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enis\Desktop\"/>
    </mc:Choice>
  </mc:AlternateContent>
  <bookViews>
    <workbookView xWindow="0" yWindow="0" windowWidth="20490" windowHeight="7755" tabRatio="642"/>
  </bookViews>
  <sheets>
    <sheet name="Bon de Commande LABO FRANCE" sheetId="11" r:id="rId1"/>
    <sheet name="PRODUITS" sheetId="18" r:id="rId2"/>
    <sheet name="0014-RFC (2)" sheetId="13" state="hidden" r:id="rId3"/>
    <sheet name="Feuil3" sheetId="14" state="hidden" r:id="rId4"/>
    <sheet name="Bon de commande" sheetId="15" state="hidden" r:id="rId5"/>
    <sheet name="Essais bon de commande" sheetId="17" state="hidden" r:id="rId6"/>
  </sheets>
  <calcPr calcId="191028"/>
  <fileRecoveryPr autoRecover="0"/>
</workbook>
</file>

<file path=xl/calcChain.xml><?xml version="1.0" encoding="utf-8"?>
<calcChain xmlns="http://schemas.openxmlformats.org/spreadsheetml/2006/main">
  <c r="H21" i="11" l="1"/>
  <c r="J21" i="11" s="1"/>
  <c r="H23" i="11"/>
  <c r="J23" i="11" s="1"/>
  <c r="H22" i="11"/>
  <c r="J22" i="11" s="1"/>
  <c r="H24" i="11"/>
  <c r="J24" i="11" s="1"/>
  <c r="H25" i="11"/>
  <c r="J25" i="11" s="1"/>
  <c r="H26" i="11"/>
  <c r="J26" i="11" s="1"/>
  <c r="H27" i="11"/>
  <c r="J27" i="11" s="1"/>
  <c r="H28" i="11"/>
  <c r="J28" i="11" s="1"/>
  <c r="H29" i="11"/>
  <c r="J29" i="11" s="1"/>
  <c r="I45" i="17"/>
  <c r="K45" i="17"/>
  <c r="I44" i="17"/>
  <c r="K44" i="17"/>
  <c r="I43" i="17"/>
  <c r="K43" i="17"/>
  <c r="I42" i="17"/>
  <c r="K42" i="17"/>
  <c r="I41" i="17"/>
  <c r="K41" i="17"/>
  <c r="I40" i="17"/>
  <c r="K40" i="17"/>
  <c r="I39" i="17"/>
  <c r="K39" i="17"/>
  <c r="I38" i="17"/>
  <c r="K38" i="17"/>
  <c r="I32" i="17"/>
  <c r="K32" i="17"/>
  <c r="I31" i="17"/>
  <c r="K31" i="17"/>
  <c r="I30" i="17"/>
  <c r="K30" i="17"/>
  <c r="I29" i="17"/>
  <c r="K29" i="17"/>
  <c r="I28" i="17"/>
  <c r="K28" i="17"/>
  <c r="I27" i="17"/>
  <c r="K27" i="17"/>
  <c r="I26" i="17"/>
  <c r="K26" i="17"/>
  <c r="I25" i="17"/>
  <c r="K25" i="17"/>
  <c r="I24" i="17"/>
  <c r="K24" i="17"/>
  <c r="I23" i="17"/>
  <c r="K23" i="17"/>
  <c r="I22" i="17"/>
  <c r="K22" i="17"/>
  <c r="I21" i="17"/>
  <c r="K21" i="17"/>
  <c r="H39" i="15"/>
  <c r="J39" i="15"/>
  <c r="H40" i="15"/>
  <c r="J40" i="15"/>
  <c r="H43" i="15"/>
  <c r="J43" i="15"/>
  <c r="H44" i="15"/>
  <c r="J44" i="15"/>
  <c r="H41" i="15"/>
  <c r="J41" i="15"/>
  <c r="H42" i="15"/>
  <c r="J42" i="15"/>
  <c r="H45" i="15"/>
  <c r="J45" i="15"/>
  <c r="H38" i="15"/>
  <c r="J38" i="15"/>
  <c r="J46" i="15"/>
  <c r="H22" i="15"/>
  <c r="J22" i="15"/>
  <c r="H23" i="15"/>
  <c r="J23" i="15"/>
  <c r="H24" i="15"/>
  <c r="J24" i="15"/>
  <c r="H25" i="15"/>
  <c r="J25" i="15"/>
  <c r="H26" i="15"/>
  <c r="J26" i="15"/>
  <c r="H27" i="15"/>
  <c r="J27" i="15"/>
  <c r="H28" i="15"/>
  <c r="J28" i="15"/>
  <c r="H29" i="15"/>
  <c r="J29" i="15"/>
  <c r="H30" i="15"/>
  <c r="J30" i="15"/>
  <c r="H31" i="15"/>
  <c r="J31" i="15"/>
  <c r="H32" i="15"/>
  <c r="J32" i="15"/>
  <c r="H21" i="15"/>
  <c r="J21" i="15"/>
  <c r="J33" i="15"/>
  <c r="K46" i="17"/>
  <c r="K33" i="17"/>
  <c r="G46" i="14"/>
  <c r="I46" i="14"/>
  <c r="G45" i="14"/>
  <c r="I45" i="14"/>
  <c r="G44" i="14"/>
  <c r="G38" i="14"/>
  <c r="I38" i="14"/>
  <c r="G37" i="14"/>
  <c r="I37" i="14"/>
  <c r="G36" i="14"/>
  <c r="I36" i="14"/>
  <c r="G35" i="14"/>
  <c r="I35" i="14"/>
  <c r="G34" i="14"/>
  <c r="I34" i="14"/>
  <c r="G33" i="14"/>
  <c r="G39" i="14"/>
  <c r="G40" i="14"/>
  <c r="G46" i="13"/>
  <c r="I46" i="13"/>
  <c r="G45" i="13"/>
  <c r="I45" i="13"/>
  <c r="G44" i="13"/>
  <c r="G47" i="13"/>
  <c r="G38" i="13"/>
  <c r="I38" i="13"/>
  <c r="G37" i="13"/>
  <c r="I37" i="13"/>
  <c r="G36" i="13"/>
  <c r="I36" i="13"/>
  <c r="G35" i="13"/>
  <c r="I35" i="13"/>
  <c r="G34" i="13"/>
  <c r="I34" i="13"/>
  <c r="G33" i="13"/>
  <c r="I33" i="13"/>
  <c r="G47" i="14"/>
  <c r="I33" i="14"/>
  <c r="I39" i="14"/>
  <c r="I40" i="14"/>
  <c r="I44" i="14"/>
  <c r="I47" i="14"/>
  <c r="I39" i="13"/>
  <c r="I40" i="13"/>
  <c r="G39" i="13"/>
  <c r="G40" i="13"/>
  <c r="I44" i="13"/>
  <c r="I47" i="13"/>
  <c r="J31" i="11" l="1"/>
</calcChain>
</file>

<file path=xl/sharedStrings.xml><?xml version="1.0" encoding="utf-8"?>
<sst xmlns="http://schemas.openxmlformats.org/spreadsheetml/2006/main" count="394" uniqueCount="169">
  <si>
    <t>Date :</t>
  </si>
  <si>
    <t>Demande Accordée</t>
  </si>
  <si>
    <t>OUI</t>
  </si>
  <si>
    <t>NON</t>
  </si>
  <si>
    <t>Nom DR :</t>
  </si>
  <si>
    <t>Code VRP :</t>
  </si>
  <si>
    <t>N° Equipe :</t>
  </si>
  <si>
    <t>ORIGINE POUR MUTUALISATION EN COMPTE  0014 EQUIPE</t>
  </si>
  <si>
    <t>Nom du client :</t>
  </si>
  <si>
    <t>Adresse :</t>
  </si>
  <si>
    <t>Code postal et ville :</t>
  </si>
  <si>
    <t>N° Client :</t>
  </si>
  <si>
    <t>CDT</t>
  </si>
  <si>
    <t>Désignation Produit</t>
  </si>
  <si>
    <t>Qté</t>
  </si>
  <si>
    <t>x</t>
  </si>
  <si>
    <t>PU Tarif Quantitatif</t>
  </si>
  <si>
    <t>Cadre réservé à la Sté</t>
  </si>
  <si>
    <t>Nom VRP :</t>
  </si>
  <si>
    <t>RENSEIGNEMENTS DE LA COMMANDE INITIALE</t>
  </si>
  <si>
    <t>Non</t>
  </si>
  <si>
    <t>Signature du DR</t>
  </si>
  <si>
    <t>Formulaire incomplet</t>
  </si>
  <si>
    <t>Non conforme aux règles</t>
  </si>
  <si>
    <t>Autre :</t>
  </si>
  <si>
    <t>DEMANDE DE BUDGET 0014</t>
  </si>
  <si>
    <t>Nom DC :</t>
  </si>
  <si>
    <t>MOTIF DE NON VALIDATION</t>
  </si>
  <si>
    <t>Signature du VRP</t>
  </si>
  <si>
    <t>Total</t>
  </si>
  <si>
    <t>Formulaire 0014-RFC</t>
  </si>
  <si>
    <t>FIDELISATION CLIENT</t>
  </si>
  <si>
    <t>Nouveau Client :</t>
  </si>
  <si>
    <t>MOTIF DE LA FIDELISATION CLIENT</t>
  </si>
  <si>
    <t>Renseigner de manière très précise le motif de la FIDELISATION CLIENT :</t>
  </si>
  <si>
    <t>Date de saisie du Budget 0014-RFC le :</t>
  </si>
  <si>
    <t>ADRESSE DE LIVRAISON (Elle doit être identique à celle de la commande en accompagnement)</t>
  </si>
  <si>
    <t>Facture en impayé non soldé</t>
  </si>
  <si>
    <t>Situation facture impayée</t>
  </si>
  <si>
    <t>Oui (1)</t>
  </si>
  <si>
    <t>Pour accord Signature du DC  :</t>
  </si>
  <si>
    <t>N° Cde :</t>
  </si>
  <si>
    <t>Qté Totale</t>
  </si>
  <si>
    <t>Valeur Totale</t>
  </si>
  <si>
    <t>Les demandes non justifiées, incomplètes et non conformes aux conditions BUDGET 0014 seront retournées</t>
  </si>
  <si>
    <t>DETAIL DE LA COMMANDE EN ACCOMPAGNEMENT - PRODUITS et APV</t>
  </si>
  <si>
    <t>Attention le total  offert ne doit pas être supérieur à 50% de la quantité ou du CA facturé.</t>
  </si>
  <si>
    <t>TOTAL COMMANDE QUANTITE et CA</t>
  </si>
  <si>
    <t>(1)</t>
  </si>
  <si>
    <t>Total Net BUDGET 0014-RFC (attention ne doit pas être supérieur à (1)</t>
  </si>
  <si>
    <t>V02</t>
  </si>
  <si>
    <t>VALEUR de 50% QTE et CA pour 0014-RFC</t>
  </si>
  <si>
    <t>(1) Montant du solde impayé dû (joindre chèque) :</t>
  </si>
  <si>
    <t>DETAIL DES PRODUITS OFFERTS</t>
  </si>
  <si>
    <t>AV</t>
  </si>
  <si>
    <t>RP</t>
  </si>
  <si>
    <t>CODE NAF</t>
  </si>
  <si>
    <t>N° TVA CEE</t>
  </si>
  <si>
    <t>Contact</t>
  </si>
  <si>
    <t>Date</t>
  </si>
  <si>
    <t>Profession</t>
  </si>
  <si>
    <t>Representant</t>
  </si>
  <si>
    <t>Email</t>
  </si>
  <si>
    <t>n°entraineur</t>
  </si>
  <si>
    <t xml:space="preserve">SAVOIE </t>
  </si>
  <si>
    <t>FACTURATION</t>
  </si>
  <si>
    <t>COMMANDE</t>
  </si>
  <si>
    <t>NUMERO CLIENT</t>
  </si>
  <si>
    <t>NOUVEAU CLIENT ?</t>
  </si>
  <si>
    <t>7303 (GREBAC)</t>
  </si>
  <si>
    <t>LIVRAISON</t>
  </si>
  <si>
    <t>NOM</t>
  </si>
  <si>
    <t>A.D.1</t>
  </si>
  <si>
    <t>A.D.2</t>
  </si>
  <si>
    <t>VILLE</t>
  </si>
  <si>
    <t>CODE POSTAL</t>
  </si>
  <si>
    <t>DESIGNATION</t>
  </si>
  <si>
    <t>CODE</t>
  </si>
  <si>
    <t>ENDUIVIT</t>
  </si>
  <si>
    <t>3310F48</t>
  </si>
  <si>
    <t>NOMBRE</t>
  </si>
  <si>
    <t>EMB.</t>
  </si>
  <si>
    <t>QTE TOT</t>
  </si>
  <si>
    <t>PU HT</t>
  </si>
  <si>
    <t>MONTANT</t>
  </si>
  <si>
    <t>OBSERV</t>
  </si>
  <si>
    <t>0014 =</t>
  </si>
  <si>
    <t xml:space="preserve">005 = </t>
  </si>
  <si>
    <t>OO13=</t>
  </si>
  <si>
    <t>MONTANT TOTAL =</t>
  </si>
  <si>
    <t>FRANCO PORT</t>
  </si>
  <si>
    <t>PORT AVANCE</t>
  </si>
  <si>
    <t xml:space="preserve">MONTANT APV = </t>
  </si>
  <si>
    <t>TYPE FORMULAIRE 0014</t>
  </si>
  <si>
    <t>Fidélisation</t>
  </si>
  <si>
    <t xml:space="preserve"> transport</t>
  </si>
  <si>
    <t>Application</t>
  </si>
  <si>
    <t>MONTANT TOTAL</t>
  </si>
  <si>
    <t>DOMICILIATION OBLIGATOIRE</t>
  </si>
  <si>
    <t>BANQUE</t>
  </si>
  <si>
    <t>AGENCE</t>
  </si>
  <si>
    <t>CODE POSTALE</t>
  </si>
  <si>
    <t>REGLEMENT</t>
  </si>
  <si>
    <t>TNA</t>
  </si>
  <si>
    <t>TRAITE A L'ACCEPTATION</t>
  </si>
  <si>
    <t>CHEQUE</t>
  </si>
  <si>
    <t>CONTRE REMBOURSEMENT</t>
  </si>
  <si>
    <t>B.O.R</t>
  </si>
  <si>
    <t>VIREMENT</t>
  </si>
  <si>
    <t>JOINT A LA CDE</t>
  </si>
  <si>
    <t>A VUE RECEPTION FACTURE</t>
  </si>
  <si>
    <t>30 JOURS DATE DE FACTURE</t>
  </si>
  <si>
    <t xml:space="preserve">45 JOURS FIN DE MOIS </t>
  </si>
  <si>
    <t>60 JOURS DATE DE FACTURE</t>
  </si>
  <si>
    <t>AUTRE</t>
  </si>
  <si>
    <t>NOM ACHETEUR</t>
  </si>
  <si>
    <t>Richard</t>
  </si>
  <si>
    <t>Macon</t>
  </si>
  <si>
    <t>CS CHAPES</t>
  </si>
  <si>
    <t>44 avenue saint martin</t>
  </si>
  <si>
    <t>Vivier du marc</t>
  </si>
  <si>
    <t>IDEM</t>
  </si>
  <si>
    <t>FAINET</t>
  </si>
  <si>
    <t>EOSOL</t>
  </si>
  <si>
    <t xml:space="preserve">SOL M </t>
  </si>
  <si>
    <t>LABOSTOP</t>
  </si>
  <si>
    <t>LOXIF</t>
  </si>
  <si>
    <t>ALLSOL</t>
  </si>
  <si>
    <t>DUM 700</t>
  </si>
  <si>
    <t>SAIN NECTAIRE</t>
  </si>
  <si>
    <t xml:space="preserve">CHAMPAGNE </t>
  </si>
  <si>
    <t>MAGNUM BORDEAU</t>
  </si>
  <si>
    <t>APV</t>
  </si>
  <si>
    <t>CEDRIC</t>
  </si>
  <si>
    <t>NETEXPRESS</t>
  </si>
  <si>
    <t>VITNOIR</t>
  </si>
  <si>
    <t>1813Fu5</t>
  </si>
  <si>
    <t>C.P</t>
  </si>
  <si>
    <t>Tel/Gsm</t>
  </si>
  <si>
    <t>Mail</t>
  </si>
  <si>
    <t>CP VILLE</t>
  </si>
  <si>
    <t>ACHETEUR</t>
  </si>
  <si>
    <t>NET BACT (bidons doseurs de 1L)</t>
  </si>
  <si>
    <t>NET BACT (vrac)</t>
  </si>
  <si>
    <t>SIRET</t>
  </si>
  <si>
    <t>FRANCO DE PORT ATTEINT A 300€ HT</t>
  </si>
  <si>
    <t>JOINDRE RIB POUR TOUS REGLEMENTS HORS PROFORMA</t>
  </si>
  <si>
    <t>Type de règlement choisi à préciser ci-dessus</t>
  </si>
  <si>
    <t>PROFORMA - VIREMENT ou CB</t>
  </si>
  <si>
    <t>Merci de ne remplir que les cases en jaune obligatoires</t>
  </si>
  <si>
    <t>Votre interlocuteur Labo France : NICOLAS FILLIOT              06.65.23.15.51</t>
  </si>
  <si>
    <t>Pulvérisateur 500mL</t>
  </si>
  <si>
    <t>TVA 5,5%</t>
  </si>
  <si>
    <t>TUBOR (savon main microbilles sans rinçage)</t>
  </si>
  <si>
    <t xml:space="preserve"> CLIMCLEAN (désinfectant aérosol de clim)</t>
  </si>
  <si>
    <t>HYGI LABO (solution hydroalcoolique Mains et Surfaces,TP1, TP2 ET TP4 NORME NF 14-476 en vrac)</t>
  </si>
  <si>
    <t>BIG CLEAN (grand pot de lingettes)</t>
  </si>
  <si>
    <t>LABO BINE (lot de 6 rlx de papier ouate 450F)</t>
  </si>
  <si>
    <t>Traite.N.A</t>
  </si>
  <si>
    <t>EMB./U</t>
  </si>
  <si>
    <t>PU HT / U</t>
  </si>
  <si>
    <t>SOLUTION HYDROALCOOLIQUE MAINS ET SURFACES  /10L</t>
  </si>
  <si>
    <t>SOLUTION HYDROALCOOLIQUE MAINS ET SURFACES  /30L</t>
  </si>
  <si>
    <t>DESINFECTANT VIRUCIDE POUR SURFACES  /DOSEUR 1L OU BIDON 10L</t>
  </si>
  <si>
    <t>LINGETTES NETTOYANTES</t>
  </si>
  <si>
    <t>SAVON MAINS EN TUBE SANS RINÇAGE FACILE A TRANSPORTER</t>
  </si>
  <si>
    <t>OUATE D'ESSUYAGE</t>
  </si>
  <si>
    <t>POUR PLUS D'INFORMATIONS VOUS POUVEZ ME CONTACTER DIRECTEMENT PAR TELEPHONE OU MAIL                                                         06.65.23.15.51                                                         nfilliot@labo-france.fr</t>
  </si>
  <si>
    <t>Commande à envoyer à l'adresse suivante : nfilliot@labo-france.fr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</si>
</sst>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[$-40C]d\-mmm\-yy;@"/>
    <numFmt numFmtId="165" formatCode="dd/mm/yy;@"/>
    <numFmt numFmtId="166" formatCode="0#&quot; &quot;##&quot; &quot;##&quot; &quot;##&quot; &quot;##"/>
  </numFmts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28"/>
      <color theme="3"/>
      <name val="Arial"/>
      <family val="2"/>
    </font>
    <font>
      <b/>
      <sz val="20"/>
      <color theme="3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C000"/>
      <name val="Arial"/>
      <family val="2"/>
    </font>
    <font>
      <b/>
      <u/>
      <sz val="20"/>
      <color rgb="FFFFFF00"/>
      <name val="Arial"/>
      <family val="2"/>
    </font>
    <font>
      <sz val="10"/>
      <name val="Arial"/>
    </font>
    <font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9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505050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 style="medium">
        <color indexed="64"/>
      </right>
      <top/>
      <bottom style="thin">
        <color rgb="FF50505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505050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 style="thin">
        <color rgb="FF50505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6" fillId="10" borderId="88" applyNumberFormat="0" applyFont="0" applyAlignment="0" applyProtection="0"/>
  </cellStyleXfs>
  <cellXfs count="466">
    <xf numFmtId="0" fontId="0" fillId="0" borderId="0" xfId="0"/>
    <xf numFmtId="0" fontId="4" fillId="0" borderId="34" xfId="0" applyFont="1" applyBorder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3" fontId="4" fillId="0" borderId="3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34" xfId="0" applyFont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3" fillId="2" borderId="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2" borderId="7" xfId="0" applyFont="1" applyFill="1" applyBorder="1" applyAlignment="1" applyProtection="1">
      <alignment vertical="center"/>
    </xf>
    <xf numFmtId="0" fontId="4" fillId="0" borderId="39" xfId="0" applyFont="1" applyBorder="1" applyAlignment="1" applyProtection="1">
      <alignment horizontal="right"/>
    </xf>
    <xf numFmtId="0" fontId="4" fillId="0" borderId="3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2" fillId="0" borderId="33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49" fontId="2" fillId="2" borderId="30" xfId="0" applyNumberFormat="1" applyFont="1" applyFill="1" applyBorder="1" applyAlignment="1" applyProtection="1">
      <alignment horizontal="center" vertical="center"/>
    </xf>
    <xf numFmtId="4" fontId="4" fillId="3" borderId="48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vertical="center"/>
    </xf>
    <xf numFmtId="0" fontId="9" fillId="0" borderId="24" xfId="0" applyFont="1" applyFill="1" applyBorder="1" applyAlignment="1" applyProtection="1">
      <alignment horizontal="left" vertical="center"/>
    </xf>
    <xf numFmtId="0" fontId="2" fillId="0" borderId="31" xfId="0" applyFont="1" applyBorder="1" applyAlignment="1" applyProtection="1">
      <alignment vertical="center"/>
    </xf>
    <xf numFmtId="0" fontId="2" fillId="0" borderId="41" xfId="0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horizontal="center" vertical="top"/>
    </xf>
    <xf numFmtId="0" fontId="2" fillId="0" borderId="26" xfId="0" applyFont="1" applyBorder="1" applyAlignment="1" applyProtection="1">
      <alignment horizontal="left" vertical="center" indent="1"/>
    </xf>
    <xf numFmtId="0" fontId="2" fillId="0" borderId="26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vertical="center"/>
    </xf>
    <xf numFmtId="0" fontId="4" fillId="0" borderId="34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 vertical="center"/>
    </xf>
    <xf numFmtId="0" fontId="0" fillId="2" borderId="0" xfId="0" applyFill="1"/>
    <xf numFmtId="0" fontId="2" fillId="7" borderId="16" xfId="0" applyFont="1" applyFill="1" applyBorder="1" applyAlignment="1" applyProtection="1">
      <alignment vertical="center"/>
      <protection locked="0"/>
    </xf>
    <xf numFmtId="0" fontId="2" fillId="7" borderId="7" xfId="0" applyFon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vertical="center"/>
      <protection locked="0"/>
    </xf>
    <xf numFmtId="0" fontId="3" fillId="7" borderId="7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vertical="center"/>
      <protection locked="0"/>
    </xf>
    <xf numFmtId="0" fontId="15" fillId="5" borderId="30" xfId="0" applyFont="1" applyFill="1" applyBorder="1" applyAlignment="1" applyProtection="1">
      <alignment vertical="center"/>
      <protection locked="0"/>
    </xf>
    <xf numFmtId="0" fontId="15" fillId="5" borderId="49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right"/>
      <protection locked="0"/>
    </xf>
    <xf numFmtId="0" fontId="2" fillId="7" borderId="3" xfId="0" applyFont="1" applyFill="1" applyBorder="1" applyAlignment="1" applyProtection="1">
      <alignment horizontal="right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vertical="center"/>
      <protection locked="0"/>
    </xf>
    <xf numFmtId="0" fontId="15" fillId="5" borderId="10" xfId="0" applyFont="1" applyFill="1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vertical="center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vertical="center"/>
      <protection locked="0"/>
    </xf>
    <xf numFmtId="0" fontId="15" fillId="5" borderId="52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 applyProtection="1">
      <alignment horizontal="center" vertical="center"/>
      <protection locked="0"/>
    </xf>
    <xf numFmtId="0" fontId="15" fillId="5" borderId="65" xfId="0" applyFont="1" applyFill="1" applyBorder="1" applyAlignment="1" applyProtection="1">
      <alignment horizontal="center" vertical="center"/>
    </xf>
    <xf numFmtId="0" fontId="15" fillId="5" borderId="66" xfId="0" applyFont="1" applyFill="1" applyBorder="1" applyAlignment="1" applyProtection="1">
      <alignment horizontal="center" vertical="center"/>
    </xf>
    <xf numFmtId="0" fontId="15" fillId="5" borderId="66" xfId="0" applyFont="1" applyFill="1" applyBorder="1" applyAlignment="1" applyProtection="1">
      <alignment horizontal="center" vertical="center"/>
      <protection locked="0"/>
    </xf>
    <xf numFmtId="0" fontId="15" fillId="5" borderId="52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2" fillId="7" borderId="4" xfId="0" applyNumberFormat="1" applyFont="1" applyFill="1" applyBorder="1" applyAlignment="1" applyProtection="1">
      <alignment horizontal="right" vertical="center"/>
    </xf>
    <xf numFmtId="0" fontId="18" fillId="0" borderId="53" xfId="0" applyFont="1" applyBorder="1" applyAlignment="1" applyProtection="1">
      <alignment vertical="center"/>
      <protection locked="0"/>
    </xf>
    <xf numFmtId="0" fontId="18" fillId="0" borderId="56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55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59" xfId="0" applyFont="1" applyFill="1" applyBorder="1" applyAlignment="1" applyProtection="1">
      <alignment horizontal="center" vertical="center"/>
      <protection locked="0"/>
    </xf>
    <xf numFmtId="0" fontId="19" fillId="4" borderId="53" xfId="0" applyFont="1" applyFill="1" applyBorder="1" applyAlignment="1" applyProtection="1">
      <alignment vertical="center"/>
      <protection locked="0"/>
    </xf>
    <xf numFmtId="0" fontId="19" fillId="0" borderId="53" xfId="0" applyFont="1" applyBorder="1" applyAlignment="1" applyProtection="1">
      <alignment vertical="center"/>
      <protection locked="0"/>
    </xf>
    <xf numFmtId="0" fontId="18" fillId="4" borderId="53" xfId="0" applyFont="1" applyFill="1" applyBorder="1" applyAlignment="1" applyProtection="1">
      <alignment vertical="center"/>
      <protection locked="0"/>
    </xf>
    <xf numFmtId="0" fontId="18" fillId="4" borderId="60" xfId="0" applyFont="1" applyFill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7" borderId="66" xfId="0" applyFont="1" applyFill="1" applyBorder="1" applyAlignment="1" applyProtection="1">
      <alignment horizontal="center" vertical="center"/>
      <protection locked="0"/>
    </xf>
    <xf numFmtId="0" fontId="19" fillId="7" borderId="66" xfId="0" applyFont="1" applyFill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30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" vertical="center"/>
    </xf>
    <xf numFmtId="0" fontId="21" fillId="5" borderId="10" xfId="0" applyFont="1" applyFill="1" applyBorder="1" applyAlignment="1" applyProtection="1">
      <alignment horizontal="center" vertical="center"/>
    </xf>
    <xf numFmtId="0" fontId="21" fillId="0" borderId="53" xfId="0" applyFont="1" applyBorder="1" applyAlignment="1" applyProtection="1">
      <alignment horizontal="center" vertical="center"/>
    </xf>
    <xf numFmtId="0" fontId="19" fillId="8" borderId="66" xfId="0" applyFont="1" applyFill="1" applyBorder="1" applyAlignment="1" applyProtection="1">
      <alignment horizontal="center" vertical="center"/>
    </xf>
    <xf numFmtId="0" fontId="0" fillId="5" borderId="0" xfId="0" applyFill="1"/>
    <xf numFmtId="0" fontId="15" fillId="7" borderId="2" xfId="0" applyFont="1" applyFill="1" applyBorder="1" applyAlignment="1" applyProtection="1">
      <alignment horizontal="center" vertical="center"/>
    </xf>
    <xf numFmtId="0" fontId="2" fillId="7" borderId="0" xfId="0" applyFont="1" applyFill="1" applyAlignment="1" applyProtection="1">
      <alignment vertical="center"/>
      <protection locked="0"/>
    </xf>
    <xf numFmtId="0" fontId="3" fillId="7" borderId="3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4" fillId="2" borderId="10" xfId="0" applyFont="1" applyFill="1" applyBorder="1" applyAlignment="1" applyProtection="1">
      <alignment vertical="center"/>
      <protection locked="0"/>
    </xf>
    <xf numFmtId="0" fontId="18" fillId="2" borderId="53" xfId="0" applyFont="1" applyFill="1" applyBorder="1" applyAlignment="1" applyProtection="1">
      <alignment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20" fillId="2" borderId="29" xfId="0" applyFont="1" applyFill="1" applyBorder="1" applyAlignment="1" applyProtection="1">
      <alignment horizontal="center" vertical="center"/>
      <protection locked="0"/>
    </xf>
    <xf numFmtId="165" fontId="19" fillId="2" borderId="10" xfId="0" applyNumberFormat="1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19" xfId="0" applyFont="1" applyFill="1" applyBorder="1" applyAlignment="1" applyProtection="1">
      <alignment horizontal="center" vertical="center"/>
      <protection locked="0"/>
    </xf>
    <xf numFmtId="0" fontId="24" fillId="5" borderId="59" xfId="0" applyFont="1" applyFill="1" applyBorder="1" applyAlignment="1" applyProtection="1">
      <alignment vertical="center"/>
      <protection locked="0"/>
    </xf>
    <xf numFmtId="0" fontId="19" fillId="0" borderId="59" xfId="0" applyFont="1" applyFill="1" applyBorder="1" applyAlignment="1" applyProtection="1">
      <alignment horizontal="center" vertical="center"/>
      <protection locked="0"/>
    </xf>
    <xf numFmtId="0" fontId="15" fillId="5" borderId="52" xfId="0" applyFont="1" applyFill="1" applyBorder="1" applyAlignment="1" applyProtection="1">
      <alignment horizontal="center" vertical="center"/>
    </xf>
    <xf numFmtId="0" fontId="19" fillId="7" borderId="78" xfId="0" applyFont="1" applyFill="1" applyBorder="1" applyAlignment="1" applyProtection="1">
      <alignment horizontal="center" vertical="center"/>
    </xf>
    <xf numFmtId="0" fontId="19" fillId="10" borderId="78" xfId="2" applyFont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83" xfId="0" applyFont="1" applyFill="1" applyBorder="1" applyAlignment="1" applyProtection="1">
      <alignment vertical="center"/>
    </xf>
    <xf numFmtId="0" fontId="15" fillId="5" borderId="29" xfId="0" applyFont="1" applyFill="1" applyBorder="1" applyAlignment="1" applyProtection="1">
      <alignment vertical="center"/>
    </xf>
    <xf numFmtId="0" fontId="15" fillId="5" borderId="10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horizontal="right"/>
    </xf>
    <xf numFmtId="0" fontId="2" fillId="7" borderId="4" xfId="0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vertical="center"/>
    </xf>
    <xf numFmtId="0" fontId="15" fillId="5" borderId="52" xfId="0" applyFont="1" applyFill="1" applyBorder="1" applyAlignment="1" applyProtection="1">
      <alignment vertical="center"/>
    </xf>
    <xf numFmtId="0" fontId="15" fillId="5" borderId="10" xfId="0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horizontal="center" vertical="center"/>
    </xf>
    <xf numFmtId="0" fontId="19" fillId="9" borderId="10" xfId="0" applyFont="1" applyFill="1" applyBorder="1" applyAlignment="1" applyProtection="1">
      <alignment horizontal="center" vertical="center"/>
    </xf>
    <xf numFmtId="0" fontId="19" fillId="9" borderId="53" xfId="0" applyFont="1" applyFill="1" applyBorder="1" applyAlignment="1" applyProtection="1">
      <alignment vertical="center"/>
    </xf>
    <xf numFmtId="0" fontId="19" fillId="7" borderId="10" xfId="0" applyFont="1" applyFill="1" applyBorder="1" applyAlignment="1" applyProtection="1">
      <alignment horizontal="center" vertical="center"/>
    </xf>
    <xf numFmtId="0" fontId="19" fillId="7" borderId="53" xfId="0" applyFont="1" applyFill="1" applyBorder="1" applyAlignment="1" applyProtection="1">
      <alignment vertical="center"/>
    </xf>
    <xf numFmtId="0" fontId="19" fillId="9" borderId="59" xfId="0" applyFont="1" applyFill="1" applyBorder="1" applyAlignment="1" applyProtection="1">
      <alignment horizontal="center" vertical="center"/>
    </xf>
    <xf numFmtId="0" fontId="19" fillId="10" borderId="89" xfId="2" applyFont="1" applyBorder="1" applyAlignment="1" applyProtection="1">
      <alignment vertical="center"/>
    </xf>
    <xf numFmtId="0" fontId="19" fillId="9" borderId="29" xfId="0" applyFont="1" applyFill="1" applyBorder="1" applyAlignment="1" applyProtection="1">
      <alignment horizontal="center" vertical="center"/>
    </xf>
    <xf numFmtId="0" fontId="19" fillId="7" borderId="59" xfId="0" applyFont="1" applyFill="1" applyBorder="1" applyAlignment="1" applyProtection="1">
      <alignment horizontal="center" vertical="center"/>
    </xf>
    <xf numFmtId="0" fontId="19" fillId="7" borderId="60" xfId="0" applyFont="1" applyFill="1" applyBorder="1" applyAlignment="1" applyProtection="1">
      <alignment vertical="center"/>
    </xf>
    <xf numFmtId="0" fontId="17" fillId="5" borderId="10" xfId="0" applyFont="1" applyFill="1" applyBorder="1" applyAlignment="1" applyProtection="1">
      <alignment horizontal="left" vertical="center"/>
    </xf>
    <xf numFmtId="0" fontId="2" fillId="0" borderId="77" xfId="0" applyFont="1" applyBorder="1" applyAlignment="1" applyProtection="1">
      <alignment vertical="center"/>
    </xf>
    <xf numFmtId="0" fontId="19" fillId="0" borderId="77" xfId="0" applyFont="1" applyBorder="1" applyAlignment="1" applyProtection="1">
      <alignment vertical="center"/>
    </xf>
    <xf numFmtId="0" fontId="18" fillId="0" borderId="77" xfId="0" applyFont="1" applyBorder="1" applyAlignment="1" applyProtection="1">
      <alignment vertical="center"/>
    </xf>
    <xf numFmtId="0" fontId="12" fillId="0" borderId="7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72" xfId="0" applyFont="1" applyBorder="1" applyAlignment="1" applyProtection="1">
      <alignment horizontal="center" vertical="center" wrapText="1"/>
    </xf>
    <xf numFmtId="0" fontId="12" fillId="0" borderId="73" xfId="0" applyFont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5" fillId="5" borderId="29" xfId="0" applyFont="1" applyFill="1" applyBorder="1" applyAlignment="1" applyProtection="1">
      <alignment horizontal="left"/>
    </xf>
    <xf numFmtId="0" fontId="19" fillId="2" borderId="29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center" vertical="center"/>
    </xf>
    <xf numFmtId="0" fontId="15" fillId="5" borderId="10" xfId="0" applyFont="1" applyFill="1" applyBorder="1" applyAlignment="1" applyProtection="1">
      <alignment horizontal="left"/>
    </xf>
    <xf numFmtId="0" fontId="0" fillId="2" borderId="10" xfId="0" applyFill="1" applyBorder="1" applyAlignment="1">
      <alignment horizontal="center" vertical="center"/>
    </xf>
    <xf numFmtId="14" fontId="19" fillId="0" borderId="29" xfId="0" applyNumberFormat="1" applyFont="1" applyBorder="1" applyAlignment="1" applyProtection="1">
      <alignment horizontal="center" vertical="center"/>
    </xf>
    <xf numFmtId="0" fontId="0" fillId="0" borderId="29" xfId="0" applyBorder="1" applyAlignment="1" applyProtection="1">
      <alignment vertical="center"/>
    </xf>
    <xf numFmtId="14" fontId="19" fillId="0" borderId="10" xfId="0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15" fillId="5" borderId="84" xfId="0" applyFont="1" applyFill="1" applyBorder="1" applyAlignment="1" applyProtection="1"/>
    <xf numFmtId="0" fontId="0" fillId="0" borderId="27" xfId="0" applyBorder="1" applyAlignment="1" applyProtection="1"/>
    <xf numFmtId="0" fontId="15" fillId="5" borderId="20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13" fillId="0" borderId="72" xfId="0" applyFont="1" applyFill="1" applyBorder="1" applyAlignment="1" applyProtection="1">
      <alignment horizontal="center" vertical="center" wrapText="1"/>
    </xf>
    <xf numFmtId="0" fontId="13" fillId="0" borderId="73" xfId="0" applyFont="1" applyFill="1" applyBorder="1" applyAlignment="1" applyProtection="1">
      <alignment horizontal="center" vertical="center" wrapText="1"/>
    </xf>
    <xf numFmtId="0" fontId="13" fillId="0" borderId="74" xfId="0" applyFont="1" applyFill="1" applyBorder="1" applyAlignment="1" applyProtection="1">
      <alignment horizontal="center" vertical="center" wrapText="1"/>
    </xf>
    <xf numFmtId="0" fontId="13" fillId="0" borderId="75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76" xfId="0" applyFont="1" applyFill="1" applyBorder="1" applyAlignment="1" applyProtection="1">
      <alignment horizontal="center" vertical="center" wrapText="1"/>
    </xf>
    <xf numFmtId="0" fontId="13" fillId="0" borderId="69" xfId="0" applyFont="1" applyFill="1" applyBorder="1" applyAlignment="1" applyProtection="1">
      <alignment horizontal="center" vertical="center" wrapText="1"/>
    </xf>
    <xf numFmtId="0" fontId="13" fillId="0" borderId="70" xfId="0" applyFont="1" applyFill="1" applyBorder="1" applyAlignment="1" applyProtection="1">
      <alignment horizontal="center" vertical="center" wrapText="1"/>
    </xf>
    <xf numFmtId="0" fontId="13" fillId="0" borderId="71" xfId="0" applyFont="1" applyFill="1" applyBorder="1" applyAlignment="1" applyProtection="1">
      <alignment horizontal="center" vertical="center" wrapText="1"/>
    </xf>
    <xf numFmtId="0" fontId="19" fillId="2" borderId="53" xfId="0" applyFont="1" applyFill="1" applyBorder="1" applyAlignment="1" applyProtection="1">
      <alignment horizontal="center" vertical="center"/>
      <protection locked="0"/>
    </xf>
    <xf numFmtId="0" fontId="16" fillId="5" borderId="8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horizontal="center" vertical="center"/>
    </xf>
    <xf numFmtId="0" fontId="19" fillId="7" borderId="12" xfId="0" applyFont="1" applyFill="1" applyBorder="1" applyAlignment="1" applyProtection="1">
      <alignment horizontal="center" vertical="center"/>
    </xf>
    <xf numFmtId="0" fontId="19" fillId="7" borderId="10" xfId="0" applyFont="1" applyFill="1" applyBorder="1" applyAlignment="1" applyProtection="1">
      <alignment horizontal="center" vertical="center"/>
    </xf>
    <xf numFmtId="0" fontId="19" fillId="9" borderId="40" xfId="0" applyFont="1" applyFill="1" applyBorder="1" applyAlignment="1" applyProtection="1">
      <alignment horizontal="center" vertical="center"/>
    </xf>
    <xf numFmtId="0" fontId="19" fillId="9" borderId="24" xfId="0" applyFont="1" applyFill="1" applyBorder="1" applyAlignment="1" applyProtection="1">
      <alignment horizontal="center" vertical="center"/>
    </xf>
    <xf numFmtId="0" fontId="19" fillId="9" borderId="23" xfId="0" applyFont="1" applyFill="1" applyBorder="1" applyAlignment="1" applyProtection="1">
      <alignment horizontal="center" vertical="center"/>
    </xf>
    <xf numFmtId="0" fontId="15" fillId="5" borderId="78" xfId="0" applyFont="1" applyFill="1" applyBorder="1" applyAlignment="1" applyProtection="1">
      <alignment horizontal="center" vertical="center"/>
    </xf>
    <xf numFmtId="0" fontId="15" fillId="5" borderId="82" xfId="0" applyFont="1" applyFill="1" applyBorder="1" applyAlignment="1" applyProtection="1">
      <alignment horizontal="center" vertical="center"/>
    </xf>
    <xf numFmtId="0" fontId="19" fillId="7" borderId="79" xfId="0" applyFont="1" applyFill="1" applyBorder="1" applyAlignment="1" applyProtection="1">
      <alignment horizontal="center" vertical="center"/>
    </xf>
    <xf numFmtId="0" fontId="19" fillId="7" borderId="80" xfId="0" applyFont="1" applyFill="1" applyBorder="1" applyAlignment="1" applyProtection="1">
      <alignment horizontal="center" vertical="center"/>
    </xf>
    <xf numFmtId="0" fontId="19" fillId="7" borderId="81" xfId="0" applyFont="1" applyFill="1" applyBorder="1" applyAlignment="1" applyProtection="1">
      <alignment horizontal="center" vertical="center"/>
    </xf>
    <xf numFmtId="0" fontId="17" fillId="5" borderId="52" xfId="0" applyFont="1" applyFill="1" applyBorder="1" applyAlignment="1" applyProtection="1">
      <alignment horizontal="left" vertical="center"/>
    </xf>
    <xf numFmtId="0" fontId="17" fillId="5" borderId="10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5" fillId="5" borderId="52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24" fillId="5" borderId="8" xfId="0" applyFont="1" applyFill="1" applyBorder="1" applyAlignment="1" applyProtection="1">
      <alignment horizontal="center" vertical="center"/>
    </xf>
    <xf numFmtId="0" fontId="24" fillId="5" borderId="1" xfId="0" applyFont="1" applyFill="1" applyBorder="1" applyAlignment="1" applyProtection="1">
      <alignment horizontal="center" vertical="center"/>
    </xf>
    <xf numFmtId="0" fontId="24" fillId="5" borderId="9" xfId="0" applyFont="1" applyFill="1" applyBorder="1" applyAlignment="1" applyProtection="1">
      <alignment horizontal="center" vertical="center"/>
    </xf>
    <xf numFmtId="16" fontId="22" fillId="0" borderId="75" xfId="0" applyNumberFormat="1" applyFont="1" applyBorder="1" applyAlignment="1" applyProtection="1">
      <alignment horizontal="center" vertical="center" wrapText="1"/>
    </xf>
    <xf numFmtId="16" fontId="22" fillId="0" borderId="0" xfId="0" applyNumberFormat="1" applyFont="1" applyBorder="1" applyAlignment="1" applyProtection="1">
      <alignment horizontal="center" vertical="center" wrapText="1"/>
    </xf>
    <xf numFmtId="16" fontId="22" fillId="0" borderId="76" xfId="0" applyNumberFormat="1" applyFont="1" applyBorder="1" applyAlignment="1" applyProtection="1">
      <alignment horizontal="center" vertical="center" wrapText="1"/>
    </xf>
    <xf numFmtId="0" fontId="17" fillId="5" borderId="58" xfId="0" applyFont="1" applyFill="1" applyBorder="1" applyAlignment="1" applyProtection="1">
      <alignment horizontal="left" vertical="center"/>
    </xf>
    <xf numFmtId="0" fontId="17" fillId="5" borderId="59" xfId="0" applyFont="1" applyFill="1" applyBorder="1" applyAlignment="1" applyProtection="1">
      <alignment horizontal="left" vertical="center"/>
    </xf>
    <xf numFmtId="0" fontId="17" fillId="0" borderId="77" xfId="0" applyFont="1" applyFill="1" applyBorder="1" applyAlignment="1" applyProtection="1">
      <alignment horizontal="left" vertical="center"/>
    </xf>
    <xf numFmtId="0" fontId="19" fillId="7" borderId="59" xfId="0" applyFont="1" applyFill="1" applyBorder="1" applyAlignment="1" applyProtection="1">
      <alignment horizontal="center" vertical="center"/>
    </xf>
    <xf numFmtId="0" fontId="19" fillId="7" borderId="11" xfId="0" applyFont="1" applyFill="1" applyBorder="1" applyAlignment="1" applyProtection="1">
      <alignment horizontal="center" vertical="center"/>
    </xf>
    <xf numFmtId="0" fontId="19" fillId="7" borderId="19" xfId="0" applyFont="1" applyFill="1" applyBorder="1" applyAlignment="1" applyProtection="1">
      <alignment horizontal="center" vertical="center"/>
    </xf>
    <xf numFmtId="0" fontId="19" fillId="9" borderId="11" xfId="0" applyFont="1" applyFill="1" applyBorder="1" applyAlignment="1" applyProtection="1">
      <alignment horizontal="center" vertical="center"/>
    </xf>
    <xf numFmtId="0" fontId="19" fillId="9" borderId="19" xfId="0" applyFont="1" applyFill="1" applyBorder="1" applyAlignment="1" applyProtection="1">
      <alignment horizontal="center" vertical="center"/>
    </xf>
    <xf numFmtId="0" fontId="19" fillId="9" borderId="12" xfId="0" applyFont="1" applyFill="1" applyBorder="1" applyAlignment="1" applyProtection="1">
      <alignment horizontal="center" vertical="center"/>
    </xf>
    <xf numFmtId="0" fontId="19" fillId="7" borderId="92" xfId="0" applyFont="1" applyFill="1" applyBorder="1" applyAlignment="1" applyProtection="1">
      <alignment horizontal="center" vertical="center"/>
    </xf>
    <xf numFmtId="0" fontId="19" fillId="7" borderId="90" xfId="0" applyFont="1" applyFill="1" applyBorder="1" applyAlignment="1" applyProtection="1">
      <alignment horizontal="center" vertical="center"/>
    </xf>
    <xf numFmtId="0" fontId="19" fillId="7" borderId="91" xfId="0" applyFont="1" applyFill="1" applyBorder="1" applyAlignment="1" applyProtection="1">
      <alignment horizontal="center" vertical="center"/>
    </xf>
    <xf numFmtId="0" fontId="19" fillId="7" borderId="78" xfId="0" applyFont="1" applyFill="1" applyBorder="1" applyAlignment="1" applyProtection="1">
      <alignment horizontal="center" vertical="center"/>
    </xf>
    <xf numFmtId="0" fontId="19" fillId="10" borderId="78" xfId="2" applyFont="1" applyBorder="1" applyAlignment="1" applyProtection="1">
      <alignment horizontal="center" vertical="center"/>
    </xf>
    <xf numFmtId="0" fontId="19" fillId="9" borderId="28" xfId="0" applyFont="1" applyFill="1" applyBorder="1" applyAlignment="1" applyProtection="1">
      <alignment horizontal="center" vertical="center"/>
    </xf>
    <xf numFmtId="0" fontId="19" fillId="9" borderId="26" xfId="0" applyFont="1" applyFill="1" applyBorder="1" applyAlignment="1" applyProtection="1">
      <alignment horizontal="center" vertical="center"/>
    </xf>
    <xf numFmtId="0" fontId="19" fillId="9" borderId="27" xfId="0" applyFont="1" applyFill="1" applyBorder="1" applyAlignment="1" applyProtection="1">
      <alignment horizontal="center" vertical="center"/>
    </xf>
    <xf numFmtId="16" fontId="22" fillId="0" borderId="69" xfId="0" applyNumberFormat="1" applyFont="1" applyBorder="1" applyAlignment="1" applyProtection="1">
      <alignment horizontal="center" vertical="center" wrapText="1"/>
    </xf>
    <xf numFmtId="16" fontId="22" fillId="0" borderId="70" xfId="0" applyNumberFormat="1" applyFont="1" applyBorder="1" applyAlignment="1" applyProtection="1">
      <alignment horizontal="center" vertical="center" wrapText="1"/>
    </xf>
    <xf numFmtId="16" fontId="22" fillId="0" borderId="71" xfId="0" applyNumberFormat="1" applyFont="1" applyBorder="1" applyAlignment="1" applyProtection="1">
      <alignment horizontal="center" vertical="center" wrapText="1"/>
    </xf>
    <xf numFmtId="0" fontId="19" fillId="0" borderId="40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85" xfId="0" applyFont="1" applyFill="1" applyBorder="1" applyAlignment="1" applyProtection="1">
      <alignment horizontal="center" vertical="center"/>
    </xf>
    <xf numFmtId="0" fontId="23" fillId="0" borderId="83" xfId="0" applyFont="1" applyFill="1" applyBorder="1" applyAlignment="1" applyProtection="1">
      <alignment horizontal="center" vertical="center"/>
    </xf>
    <xf numFmtId="0" fontId="25" fillId="5" borderId="73" xfId="0" applyFont="1" applyFill="1" applyBorder="1" applyAlignment="1" applyProtection="1">
      <alignment horizontal="center" vertical="center" wrapText="1"/>
    </xf>
    <xf numFmtId="0" fontId="25" fillId="5" borderId="0" xfId="0" applyFont="1" applyFill="1" applyBorder="1" applyAlignment="1" applyProtection="1">
      <alignment horizontal="center" vertical="center" wrapText="1"/>
    </xf>
    <xf numFmtId="0" fontId="25" fillId="5" borderId="70" xfId="0" applyFont="1" applyFill="1" applyBorder="1" applyAlignment="1" applyProtection="1">
      <alignment horizontal="center" vertical="center" wrapText="1"/>
    </xf>
    <xf numFmtId="0" fontId="17" fillId="5" borderId="22" xfId="0" applyFont="1" applyFill="1" applyBorder="1" applyAlignment="1" applyProtection="1">
      <alignment horizontal="center" vertical="center"/>
    </xf>
    <xf numFmtId="0" fontId="17" fillId="5" borderId="24" xfId="0" applyFont="1" applyFill="1" applyBorder="1" applyAlignment="1" applyProtection="1">
      <alignment horizontal="center" vertical="center"/>
    </xf>
    <xf numFmtId="0" fontId="17" fillId="5" borderId="41" xfId="0" applyFont="1" applyFill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/>
    </xf>
    <xf numFmtId="0" fontId="17" fillId="5" borderId="83" xfId="0" applyFont="1" applyFill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5" fillId="5" borderId="18" xfId="0" applyFont="1" applyFill="1" applyBorder="1" applyAlignment="1" applyProtection="1">
      <alignment horizontal="center" vertical="center"/>
    </xf>
    <xf numFmtId="0" fontId="15" fillId="5" borderId="13" xfId="0" applyFont="1" applyFill="1" applyBorder="1" applyAlignment="1" applyProtection="1">
      <alignment horizontal="center" vertical="center"/>
    </xf>
    <xf numFmtId="0" fontId="19" fillId="9" borderId="11" xfId="0" applyFont="1" applyFill="1" applyBorder="1" applyAlignment="1" applyProtection="1">
      <alignment horizontal="center" vertical="center" wrapText="1"/>
    </xf>
    <xf numFmtId="0" fontId="19" fillId="9" borderId="19" xfId="0" applyFont="1" applyFill="1" applyBorder="1" applyAlignment="1" applyProtection="1">
      <alignment horizontal="center" vertical="center" wrapText="1"/>
    </xf>
    <xf numFmtId="0" fontId="19" fillId="9" borderId="12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</xf>
    <xf numFmtId="4" fontId="4" fillId="0" borderId="16" xfId="0" applyNumberFormat="1" applyFont="1" applyFill="1" applyBorder="1" applyAlignment="1" applyProtection="1">
      <alignment horizontal="center" vertical="center"/>
      <protection locked="0"/>
    </xf>
    <xf numFmtId="4" fontId="4" fillId="0" borderId="7" xfId="0" applyNumberFormat="1" applyFont="1" applyFill="1" applyBorder="1" applyAlignment="1" applyProtection="1">
      <alignment horizontal="center" vertical="center"/>
      <protection locked="0"/>
    </xf>
    <xf numFmtId="4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4" fontId="11" fillId="2" borderId="16" xfId="0" applyNumberFormat="1" applyFont="1" applyFill="1" applyBorder="1" applyAlignment="1" applyProtection="1">
      <alignment horizontal="center" vertical="center"/>
      <protection locked="0"/>
    </xf>
    <xf numFmtId="4" fontId="11" fillId="2" borderId="7" xfId="0" applyNumberFormat="1" applyFont="1" applyFill="1" applyBorder="1" applyAlignment="1" applyProtection="1">
      <alignment horizontal="center" vertical="center"/>
      <protection locked="0"/>
    </xf>
    <xf numFmtId="4" fontId="11" fillId="2" borderId="17" xfId="0" applyNumberFormat="1" applyFont="1" applyFill="1" applyBorder="1" applyAlignment="1" applyProtection="1">
      <alignment horizontal="center" vertical="center"/>
      <protection locked="0"/>
    </xf>
    <xf numFmtId="4" fontId="4" fillId="0" borderId="46" xfId="0" applyNumberFormat="1" applyFont="1" applyFill="1" applyBorder="1" applyAlignment="1" applyProtection="1">
      <alignment horizontal="center" vertical="center"/>
      <protection locked="0"/>
    </xf>
    <xf numFmtId="4" fontId="4" fillId="0" borderId="21" xfId="0" applyNumberFormat="1" applyFont="1" applyFill="1" applyBorder="1" applyAlignment="1" applyProtection="1">
      <alignment horizontal="center" vertical="center"/>
      <protection locked="0"/>
    </xf>
    <xf numFmtId="4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19" fillId="0" borderId="52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52" xfId="0" applyFont="1" applyFill="1" applyBorder="1" applyAlignment="1" applyProtection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</xf>
    <xf numFmtId="0" fontId="15" fillId="5" borderId="8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4" fillId="6" borderId="52" xfId="0" applyFont="1" applyFill="1" applyBorder="1" applyAlignment="1" applyProtection="1">
      <alignment horizontal="center" vertical="center"/>
      <protection locked="0"/>
    </xf>
    <xf numFmtId="0" fontId="14" fillId="6" borderId="53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53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/>
    </xf>
    <xf numFmtId="0" fontId="21" fillId="0" borderId="59" xfId="0" applyFont="1" applyBorder="1" applyAlignment="1" applyProtection="1">
      <alignment horizontal="center" vertical="center"/>
    </xf>
    <xf numFmtId="0" fontId="21" fillId="0" borderId="60" xfId="0" applyFont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 applyProtection="1">
      <alignment horizontal="center" vertical="center"/>
      <protection locked="0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0" fontId="15" fillId="5" borderId="55" xfId="0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166" fontId="19" fillId="0" borderId="10" xfId="0" applyNumberFormat="1" applyFont="1" applyBorder="1" applyAlignment="1" applyProtection="1">
      <alignment horizontal="center" vertical="center"/>
      <protection locked="0"/>
    </xf>
    <xf numFmtId="166" fontId="19" fillId="0" borderId="53" xfId="0" applyNumberFormat="1" applyFont="1" applyBorder="1" applyAlignment="1" applyProtection="1">
      <alignment horizontal="center" vertical="center"/>
      <protection locked="0"/>
    </xf>
    <xf numFmtId="166" fontId="19" fillId="0" borderId="55" xfId="0" applyNumberFormat="1" applyFont="1" applyBorder="1" applyAlignment="1" applyProtection="1">
      <alignment horizontal="center" vertical="center"/>
      <protection locked="0"/>
    </xf>
    <xf numFmtId="166" fontId="19" fillId="0" borderId="56" xfId="0" applyNumberFormat="1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165" fontId="19" fillId="0" borderId="2" xfId="0" applyNumberFormat="1" applyFont="1" applyBorder="1" applyAlignment="1" applyProtection="1">
      <alignment horizontal="center" vertical="center"/>
      <protection locked="0"/>
    </xf>
    <xf numFmtId="165" fontId="19" fillId="0" borderId="4" xfId="0" applyNumberFormat="1" applyFont="1" applyBorder="1" applyAlignment="1" applyProtection="1">
      <alignment horizontal="center" vertical="center"/>
      <protection locked="0"/>
    </xf>
    <xf numFmtId="0" fontId="15" fillId="5" borderId="7" xfId="0" applyFont="1" applyFill="1" applyBorder="1" applyAlignment="1" applyProtection="1">
      <alignment horizontal="left"/>
      <protection locked="0"/>
    </xf>
    <xf numFmtId="0" fontId="15" fillId="5" borderId="17" xfId="0" applyFont="1" applyFill="1" applyBorder="1" applyAlignment="1" applyProtection="1">
      <alignment horizontal="left"/>
      <protection locked="0"/>
    </xf>
    <xf numFmtId="0" fontId="15" fillId="5" borderId="3" xfId="0" applyFont="1" applyFill="1" applyBorder="1" applyAlignment="1" applyProtection="1">
      <alignment horizontal="left" vertical="center"/>
      <protection locked="0"/>
    </xf>
    <xf numFmtId="0" fontId="15" fillId="5" borderId="4" xfId="0" applyFont="1" applyFill="1" applyBorder="1" applyAlignment="1" applyProtection="1">
      <alignment horizontal="left" vertical="center"/>
      <protection locked="0"/>
    </xf>
    <xf numFmtId="0" fontId="15" fillId="5" borderId="16" xfId="0" applyFont="1" applyFill="1" applyBorder="1" applyAlignment="1" applyProtection="1">
      <alignment horizontal="left"/>
    </xf>
    <xf numFmtId="0" fontId="15" fillId="5" borderId="17" xfId="0" applyFont="1" applyFill="1" applyBorder="1" applyAlignment="1" applyProtection="1">
      <alignment horizontal="left"/>
    </xf>
    <xf numFmtId="0" fontId="15" fillId="5" borderId="16" xfId="0" applyFont="1" applyFill="1" applyBorder="1" applyAlignment="1" applyProtection="1">
      <alignment horizontal="left" vertical="center"/>
      <protection locked="0"/>
    </xf>
    <xf numFmtId="0" fontId="15" fillId="5" borderId="17" xfId="0" applyFont="1" applyFill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51" xfId="0" applyFont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5" fillId="5" borderId="52" xfId="0" applyFont="1" applyFill="1" applyBorder="1" applyAlignment="1" applyProtection="1">
      <alignment horizontal="center" vertical="center"/>
      <protection locked="0"/>
    </xf>
    <xf numFmtId="0" fontId="15" fillId="5" borderId="54" xfId="0" applyFont="1" applyFill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0" fontId="18" fillId="0" borderId="63" xfId="0" applyFont="1" applyBorder="1" applyAlignment="1" applyProtection="1">
      <alignment horizontal="center" vertical="center"/>
      <protection locked="0"/>
    </xf>
    <xf numFmtId="0" fontId="18" fillId="0" borderId="64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5" fillId="5" borderId="16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 vertical="center"/>
    </xf>
    <xf numFmtId="0" fontId="15" fillId="5" borderId="57" xfId="0" applyFont="1" applyFill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5" fillId="5" borderId="66" xfId="0" applyFont="1" applyFill="1" applyBorder="1" applyAlignment="1" applyProtection="1">
      <alignment horizontal="center" vertical="center"/>
      <protection locked="0"/>
    </xf>
    <xf numFmtId="0" fontId="15" fillId="5" borderId="8" xfId="0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left" vertical="center"/>
    </xf>
    <xf numFmtId="0" fontId="19" fillId="7" borderId="66" xfId="0" applyFont="1" applyFill="1" applyBorder="1" applyAlignment="1" applyProtection="1">
      <alignment horizontal="center" vertical="center"/>
      <protection locked="0"/>
    </xf>
    <xf numFmtId="0" fontId="19" fillId="7" borderId="67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19" fillId="4" borderId="58" xfId="0" applyFont="1" applyFill="1" applyBorder="1" applyAlignment="1" applyProtection="1">
      <alignment horizontal="center" vertical="center"/>
    </xf>
    <xf numFmtId="0" fontId="19" fillId="4" borderId="59" xfId="0" applyFont="1" applyFill="1" applyBorder="1" applyAlignment="1" applyProtection="1">
      <alignment horizontal="center" vertical="center"/>
    </xf>
    <xf numFmtId="0" fontId="19" fillId="4" borderId="59" xfId="0" applyFont="1" applyFill="1" applyBorder="1" applyAlignment="1" applyProtection="1">
      <alignment horizontal="center" vertical="center"/>
      <protection locked="0"/>
    </xf>
    <xf numFmtId="0" fontId="15" fillId="5" borderId="22" xfId="0" applyFont="1" applyFill="1" applyBorder="1" applyAlignment="1" applyProtection="1">
      <alignment horizontal="center" vertical="center"/>
      <protection locked="0"/>
    </xf>
    <xf numFmtId="0" fontId="15" fillId="5" borderId="23" xfId="0" applyFont="1" applyFill="1" applyBorder="1" applyAlignment="1" applyProtection="1">
      <alignment horizontal="center" vertical="center"/>
      <protection locked="0"/>
    </xf>
    <xf numFmtId="0" fontId="15" fillId="5" borderId="5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center" vertical="center"/>
    </xf>
    <xf numFmtId="0" fontId="19" fillId="0" borderId="5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7" fillId="5" borderId="10" xfId="0" applyFont="1" applyFill="1" applyBorder="1" applyAlignment="1" applyProtection="1">
      <alignment horizontal="left" vertical="center"/>
      <protection locked="0"/>
    </xf>
    <xf numFmtId="0" fontId="17" fillId="5" borderId="55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7" fillId="5" borderId="52" xfId="0" applyFont="1" applyFill="1" applyBorder="1" applyAlignment="1" applyProtection="1">
      <alignment horizontal="left" vertical="center"/>
      <protection locked="0"/>
    </xf>
    <xf numFmtId="0" fontId="17" fillId="5" borderId="54" xfId="0" applyFont="1" applyFill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" fillId="8" borderId="68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0" fontId="2" fillId="8" borderId="57" xfId="0" applyFont="1" applyFill="1" applyBorder="1" applyAlignment="1" applyProtection="1">
      <alignment horizontal="center" vertical="center"/>
    </xf>
    <xf numFmtId="16" fontId="2" fillId="0" borderId="16" xfId="0" applyNumberFormat="1" applyFont="1" applyBorder="1" applyAlignment="1" applyProtection="1">
      <alignment horizontal="center" vertical="center"/>
      <protection locked="0"/>
    </xf>
  </cellXfs>
  <cellStyles count="3">
    <cellStyle name="Commentaire" xfId="2" builtinId="10"/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47762</xdr:colOff>
      <xdr:row>0</xdr:row>
      <xdr:rowOff>42728</xdr:rowOff>
    </xdr:from>
    <xdr:to>
      <xdr:col>1</xdr:col>
      <xdr:colOff>702944</xdr:colOff>
      <xdr:row>3</xdr:row>
      <xdr:rowOff>356012</xdr:rowOff>
    </xdr:to>
    <xdr:pic>
      <xdr:nvPicPr>
        <xdr:cNvPr id="4" name="Picture 1" descr="LOGO LABO-FRANC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62" y="42728"/>
          <a:ext cx="1563868" cy="14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586930</xdr:colOff>
      <xdr:row>38</xdr:row>
      <xdr:rowOff>34290</xdr:rowOff>
    </xdr:from>
    <xdr:to>
      <xdr:col>9</xdr:col>
      <xdr:colOff>744664</xdr:colOff>
      <xdr:row>38</xdr:row>
      <xdr:rowOff>308610</xdr:rowOff>
    </xdr:to>
    <xdr:sp macro="" textlink="">
      <xdr:nvSpPr>
        <xdr:cNvPr id="2" name="Flèche : haut 1">
          <a:extLst>
            <a:ext uri="{FF2B5EF4-FFF2-40B4-BE49-F238E27FC236}">
              <a16:creationId xmlns:a16="http://schemas.microsoft.com/office/drawing/2014/main" xmlns="" id="{335363B9-4AD5-344A-9F4F-BA1B239D5737}"/>
            </a:ext>
          </a:extLst>
        </xdr:cNvPr>
        <xdr:cNvSpPr/>
      </xdr:nvSpPr>
      <xdr:spPr>
        <a:xfrm>
          <a:off x="7879270" y="13818870"/>
          <a:ext cx="969264" cy="2743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/>
        </a:p>
      </xdr:txBody>
    </xdr:sp>
    <xdr:clientData/>
  </xdr:twoCellAnchor>
  <xdr:twoCellAnchor editAs="oneCell">
    <xdr:from>
      <xdr:col>7</xdr:col>
      <xdr:colOff>428623</xdr:colOff>
      <xdr:row>2</xdr:row>
      <xdr:rowOff>371475</xdr:rowOff>
    </xdr:from>
    <xdr:to>
      <xdr:col>11</xdr:col>
      <xdr:colOff>691582</xdr:colOff>
      <xdr:row>6</xdr:row>
      <xdr:rowOff>36197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F6583886-A1D2-EC40-8917-3E333817C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114380" y="-221966"/>
          <a:ext cx="1196342" cy="391484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20001</xdr:rowOff>
    </xdr:from>
    <xdr:to>
      <xdr:col>1</xdr:col>
      <xdr:colOff>2554604</xdr:colOff>
      <xdr:row>5</xdr:row>
      <xdr:rowOff>348614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8E6B6ACA-5529-D647-AD6B-7E0E399F2B28}"/>
            </a:ext>
          </a:extLst>
        </xdr:cNvPr>
        <xdr:cNvSpPr txBox="1"/>
      </xdr:nvSpPr>
      <xdr:spPr>
        <a:xfrm>
          <a:off x="0" y="1551621"/>
          <a:ext cx="3463290" cy="711519"/>
        </a:xfrm>
        <a:prstGeom prst="rect">
          <a:avLst/>
        </a:prstGeom>
        <a:solidFill>
          <a:prstClr val="white"/>
        </a:solidFill>
        <a:ln>
          <a:solidFill>
            <a:prstClr val="black"/>
          </a:solidFill>
        </a:ln>
      </xdr:spPr>
      <xdr:txBody>
        <a:bodyPr vertOverflow="clip" horzOverflow="clip" wrap="square" rtlCol="0"/>
        <a:lstStyle/>
        <a:p>
          <a:pPr algn="l"/>
          <a:r>
            <a:rPr lang="fr-FR" sz="1600"/>
            <a:t>ZI de Ladoux - Rue Bleue - BP 70051 • 63118 CEBAZAT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330216</xdr:colOff>
      <xdr:row>17</xdr:row>
      <xdr:rowOff>11080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DB720A8-26D1-5D43-B72F-50F71C453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331922" y="331922"/>
          <a:ext cx="2828576" cy="2164732"/>
        </a:xfrm>
        <a:prstGeom prst="rect">
          <a:avLst/>
        </a:prstGeom>
      </xdr:spPr>
    </xdr:pic>
    <xdr:clientData/>
  </xdr:twoCellAnchor>
  <xdr:twoCellAnchor editAs="oneCell">
    <xdr:from>
      <xdr:col>4</xdr:col>
      <xdr:colOff>175396</xdr:colOff>
      <xdr:row>0</xdr:row>
      <xdr:rowOff>0</xdr:rowOff>
    </xdr:from>
    <xdr:to>
      <xdr:col>9</xdr:col>
      <xdr:colOff>600074</xdr:colOff>
      <xdr:row>17</xdr:row>
      <xdr:rowOff>16172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4B337D55-DC0A-B544-A3F3-7A74CF561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416" y="0"/>
          <a:ext cx="3482204" cy="28336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2856</xdr:rowOff>
    </xdr:from>
    <xdr:to>
      <xdr:col>4</xdr:col>
      <xdr:colOff>186518</xdr:colOff>
      <xdr:row>32</xdr:row>
      <xdr:rowOff>120015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6513C6BD-A4A9-7B4F-902B-A7C64F9D4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3292"/>
          <a:ext cx="2632538" cy="1940243"/>
        </a:xfrm>
        <a:prstGeom prst="rect">
          <a:avLst/>
        </a:prstGeom>
      </xdr:spPr>
    </xdr:pic>
    <xdr:clientData/>
  </xdr:twoCellAnchor>
  <xdr:twoCellAnchor editAs="oneCell">
    <xdr:from>
      <xdr:col>6</xdr:col>
      <xdr:colOff>11429</xdr:colOff>
      <xdr:row>21</xdr:row>
      <xdr:rowOff>4611</xdr:rowOff>
    </xdr:from>
    <xdr:to>
      <xdr:col>8</xdr:col>
      <xdr:colOff>537210</xdr:colOff>
      <xdr:row>32</xdr:row>
      <xdr:rowOff>126414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6DE48E14-5C83-E54B-8FBF-B01A5C72B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0459" y="3485047"/>
          <a:ext cx="1748791" cy="1944887"/>
        </a:xfrm>
        <a:prstGeom prst="rect">
          <a:avLst/>
        </a:prstGeom>
      </xdr:spPr>
    </xdr:pic>
    <xdr:clientData/>
  </xdr:twoCellAnchor>
  <xdr:twoCellAnchor editAs="oneCell">
    <xdr:from>
      <xdr:col>10</xdr:col>
      <xdr:colOff>206259</xdr:colOff>
      <xdr:row>21</xdr:row>
      <xdr:rowOff>11429</xdr:rowOff>
    </xdr:from>
    <xdr:to>
      <xdr:col>12</xdr:col>
      <xdr:colOff>480060</xdr:colOff>
      <xdr:row>32</xdr:row>
      <xdr:rowOff>139743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60C95ACE-B43A-E942-97DC-622C4D8F3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1309" y="3491865"/>
          <a:ext cx="1496811" cy="19513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5715</xdr:rowOff>
    </xdr:from>
    <xdr:to>
      <xdr:col>4</xdr:col>
      <xdr:colOff>148590</xdr:colOff>
      <xdr:row>60</xdr:row>
      <xdr:rowOff>138142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F375703C-75B2-3747-9CB9-DBB4B9E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03645"/>
          <a:ext cx="2594610" cy="37785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680357</xdr:colOff>
      <xdr:row>1</xdr:row>
      <xdr:rowOff>163285</xdr:rowOff>
    </xdr:from>
    <xdr:to>
      <xdr:col>1</xdr:col>
      <xdr:colOff>1962422</xdr:colOff>
      <xdr:row>1</xdr:row>
      <xdr:rowOff>167889</xdr:rowOff>
    </xdr:to>
    <xdr:pic>
      <xdr:nvPicPr>
        <xdr:cNvPr id="2" name="Picture 1" descr="LOGO LABO-FRANCE">
          <a:extLst>
            <a:ext uri="{FF2B5EF4-FFF2-40B4-BE49-F238E27FC236}">
              <a16:creationId xmlns:a16="http://schemas.microsoft.com/office/drawing/2014/main" xmlns="" id="{64803599-241C-4366-B011-E6AE961E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097" y="384265"/>
          <a:ext cx="1282065" cy="4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706438</xdr:colOff>
      <xdr:row>0</xdr:row>
      <xdr:rowOff>222250</xdr:rowOff>
    </xdr:from>
    <xdr:to>
      <xdr:col>1</xdr:col>
      <xdr:colOff>2197867</xdr:colOff>
      <xdr:row>5</xdr:row>
      <xdr:rowOff>122375</xdr:rowOff>
    </xdr:to>
    <xdr:pic>
      <xdr:nvPicPr>
        <xdr:cNvPr id="3" name="Picture 1" descr="LOGO LABO-FRANCE">
          <a:extLst>
            <a:ext uri="{FF2B5EF4-FFF2-40B4-BE49-F238E27FC236}">
              <a16:creationId xmlns:a16="http://schemas.microsoft.com/office/drawing/2014/main" xmlns="" id="{19E45D75-24DB-457C-B716-08A78ABA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3178" y="222250"/>
          <a:ext cx="1491429" cy="1370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680357</xdr:colOff>
      <xdr:row>1</xdr:row>
      <xdr:rowOff>163285</xdr:rowOff>
    </xdr:from>
    <xdr:to>
      <xdr:col>3</xdr:col>
      <xdr:colOff>377462</xdr:colOff>
      <xdr:row>2</xdr:row>
      <xdr:rowOff>249</xdr:rowOff>
    </xdr:to>
    <xdr:pic>
      <xdr:nvPicPr>
        <xdr:cNvPr id="2" name="Picture 1" descr="LOGO LABO-FRANCE">
          <a:extLst>
            <a:ext uri="{FF2B5EF4-FFF2-40B4-BE49-F238E27FC236}">
              <a16:creationId xmlns:a16="http://schemas.microsoft.com/office/drawing/2014/main" xmlns="" id="{881E2EBC-A9F4-4D09-A1C8-A3CB83D4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097" y="384265"/>
          <a:ext cx="1282065" cy="4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706438</xdr:colOff>
      <xdr:row>0</xdr:row>
      <xdr:rowOff>222250</xdr:rowOff>
    </xdr:from>
    <xdr:to>
      <xdr:col>3</xdr:col>
      <xdr:colOff>612907</xdr:colOff>
      <xdr:row>9</xdr:row>
      <xdr:rowOff>30935</xdr:rowOff>
    </xdr:to>
    <xdr:pic>
      <xdr:nvPicPr>
        <xdr:cNvPr id="3" name="Picture 1" descr="LOGO LABO-FRANCE">
          <a:extLst>
            <a:ext uri="{FF2B5EF4-FFF2-40B4-BE49-F238E27FC236}">
              <a16:creationId xmlns:a16="http://schemas.microsoft.com/office/drawing/2014/main" xmlns="" id="{FF07358F-9BB9-4405-8502-4D65F089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3178" y="222250"/>
          <a:ext cx="1491429" cy="1370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546419</xdr:colOff>
      <xdr:row>0</xdr:row>
      <xdr:rowOff>137161</xdr:rowOff>
    </xdr:from>
    <xdr:to>
      <xdr:col>1</xdr:col>
      <xdr:colOff>708181</xdr:colOff>
      <xdr:row>6</xdr:row>
      <xdr:rowOff>106681</xdr:rowOff>
    </xdr:to>
    <xdr:pic>
      <xdr:nvPicPr>
        <xdr:cNvPr id="3" name="Picture 1" descr="LOGO LABO-FRANCE">
          <a:extLst>
            <a:ext uri="{FF2B5EF4-FFF2-40B4-BE49-F238E27FC236}">
              <a16:creationId xmlns:a16="http://schemas.microsoft.com/office/drawing/2014/main" xmlns="" id="{799893B1-281F-499E-BC4B-D5E292B9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419" y="137161"/>
          <a:ext cx="954242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546419</xdr:colOff>
      <xdr:row>0</xdr:row>
      <xdr:rowOff>137161</xdr:rowOff>
    </xdr:from>
    <xdr:to>
      <xdr:col>2</xdr:col>
      <xdr:colOff>708182</xdr:colOff>
      <xdr:row>6</xdr:row>
      <xdr:rowOff>106681</xdr:rowOff>
    </xdr:to>
    <xdr:pic>
      <xdr:nvPicPr>
        <xdr:cNvPr id="2" name="Picture 1" descr="LOGO LABO-FRANCE">
          <a:extLst>
            <a:ext uri="{FF2B5EF4-FFF2-40B4-BE49-F238E27FC236}">
              <a16:creationId xmlns:a16="http://schemas.microsoft.com/office/drawing/2014/main" xmlns="" id="{5DD9411E-0EA4-4EBC-B8BD-823321E6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419" y="137161"/>
          <a:ext cx="954242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view="pageBreakPreview" topLeftCell="C6" zoomScale="120" zoomScaleNormal="120" zoomScaleSheetLayoutView="120" workbookViewId="0">
      <selection activeCell="J10" sqref="J10:L10"/>
    </sheetView>
  </sheetViews>
  <sheetFormatPr baseColWidth="10" defaultColWidth="11.42578125" defaultRowHeight="12.75" x14ac:dyDescent="0.2"/>
  <cols>
    <col min="1" max="1" width="12.85546875" style="19" customWidth="1"/>
    <col min="2" max="2" width="36.42578125" style="19" customWidth="1"/>
    <col min="3" max="3" width="11.28515625" style="19" customWidth="1"/>
    <col min="4" max="4" width="11.42578125" style="19" hidden="1" customWidth="1"/>
    <col min="5" max="5" width="2.42578125" style="19" customWidth="1"/>
    <col min="6" max="6" width="11.42578125" style="19" customWidth="1"/>
    <col min="7" max="7" width="14.85546875" style="19" customWidth="1"/>
    <col min="8" max="8" width="13.42578125" style="19" customWidth="1"/>
    <col min="9" max="9" width="11.42578125" style="19"/>
    <col min="10" max="10" width="12.85546875" style="19" customWidth="1"/>
    <col min="11" max="11" width="13.42578125" style="19" customWidth="1"/>
    <col min="12" max="12" width="14.140625" style="19" customWidth="1"/>
    <col min="13" max="13" width="11.42578125" style="19" hidden="1" customWidth="1"/>
    <col min="14" max="16384" width="11.42578125" style="19"/>
  </cols>
  <sheetData>
    <row r="1" spans="1:32" ht="30" customHeight="1" x14ac:dyDescent="0.2">
      <c r="A1" s="234"/>
      <c r="B1" s="235"/>
      <c r="C1" s="318" t="s">
        <v>149</v>
      </c>
      <c r="D1" s="318"/>
      <c r="E1" s="318"/>
      <c r="F1" s="318"/>
      <c r="G1" s="318"/>
      <c r="H1" s="250" t="s">
        <v>150</v>
      </c>
      <c r="I1" s="251"/>
      <c r="J1" s="251"/>
      <c r="K1" s="251"/>
      <c r="L1" s="252"/>
      <c r="M1" s="205"/>
      <c r="N1" s="205"/>
      <c r="O1" s="190"/>
      <c r="P1" s="190"/>
      <c r="Q1" s="190"/>
      <c r="R1" s="190"/>
      <c r="S1" s="190"/>
    </row>
    <row r="2" spans="1:32" ht="30" customHeight="1" x14ac:dyDescent="0.2">
      <c r="A2" s="232"/>
      <c r="B2" s="233"/>
      <c r="C2" s="319"/>
      <c r="D2" s="319"/>
      <c r="E2" s="319"/>
      <c r="F2" s="319"/>
      <c r="G2" s="319"/>
      <c r="H2" s="253"/>
      <c r="I2" s="254"/>
      <c r="J2" s="254"/>
      <c r="K2" s="254"/>
      <c r="L2" s="255"/>
      <c r="M2" s="206"/>
      <c r="N2" s="206"/>
    </row>
    <row r="3" spans="1:32" ht="30" customHeight="1" x14ac:dyDescent="0.2">
      <c r="A3" s="232"/>
      <c r="B3" s="233"/>
      <c r="C3" s="319"/>
      <c r="D3" s="319"/>
      <c r="E3" s="319"/>
      <c r="F3" s="319"/>
      <c r="G3" s="319"/>
      <c r="H3" s="253"/>
      <c r="I3" s="254"/>
      <c r="J3" s="254"/>
      <c r="K3" s="254"/>
      <c r="L3" s="255"/>
      <c r="M3" s="206"/>
      <c r="N3" s="206"/>
    </row>
    <row r="4" spans="1:32" ht="30" customHeight="1" x14ac:dyDescent="0.2">
      <c r="A4" s="232"/>
      <c r="B4" s="233"/>
      <c r="C4" s="319"/>
      <c r="D4" s="319"/>
      <c r="E4" s="319"/>
      <c r="F4" s="319"/>
      <c r="G4" s="319"/>
      <c r="H4" s="253"/>
      <c r="I4" s="254"/>
      <c r="J4" s="254"/>
      <c r="K4" s="254"/>
      <c r="L4" s="255"/>
      <c r="M4" s="206"/>
      <c r="N4" s="206"/>
    </row>
    <row r="5" spans="1:32" ht="30" customHeight="1" x14ac:dyDescent="0.2">
      <c r="A5" s="232"/>
      <c r="B5" s="233"/>
      <c r="C5" s="319"/>
      <c r="D5" s="319"/>
      <c r="E5" s="319"/>
      <c r="F5" s="319"/>
      <c r="G5" s="319"/>
      <c r="H5" s="253"/>
      <c r="I5" s="254"/>
      <c r="J5" s="254"/>
      <c r="K5" s="254"/>
      <c r="L5" s="255"/>
      <c r="M5" s="206"/>
      <c r="N5" s="206"/>
    </row>
    <row r="6" spans="1:32" ht="30" customHeight="1" thickBot="1" x14ac:dyDescent="0.25">
      <c r="A6" s="232"/>
      <c r="B6" s="233"/>
      <c r="C6" s="320"/>
      <c r="D6" s="320"/>
      <c r="E6" s="320"/>
      <c r="F6" s="320"/>
      <c r="G6" s="320"/>
      <c r="H6" s="256"/>
      <c r="I6" s="257"/>
      <c r="J6" s="257"/>
      <c r="K6" s="257"/>
      <c r="L6" s="258"/>
      <c r="M6" s="206"/>
      <c r="N6" s="206"/>
    </row>
    <row r="7" spans="1:32" s="189" customFormat="1" ht="30" customHeight="1" x14ac:dyDescent="0.2">
      <c r="A7" s="314" t="s">
        <v>168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205"/>
      <c r="N7" s="207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32" s="189" customFormat="1" ht="30" customHeight="1" x14ac:dyDescent="0.2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208"/>
      <c r="N8" s="207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</row>
    <row r="9" spans="1:32" s="47" customFormat="1" ht="30" customHeight="1" x14ac:dyDescent="0.25">
      <c r="A9" s="209" t="s">
        <v>58</v>
      </c>
      <c r="B9" s="195"/>
      <c r="C9" s="237" t="s">
        <v>139</v>
      </c>
      <c r="D9" s="237"/>
      <c r="E9" s="238"/>
      <c r="F9" s="238"/>
      <c r="G9" s="239"/>
      <c r="H9" s="246"/>
      <c r="I9" s="247"/>
      <c r="J9" s="242"/>
      <c r="K9" s="243"/>
      <c r="L9" s="243"/>
      <c r="M9" s="82"/>
      <c r="N9" s="82"/>
    </row>
    <row r="10" spans="1:32" s="47" customFormat="1" ht="30" customHeight="1" x14ac:dyDescent="0.25">
      <c r="A10" s="210" t="s">
        <v>59</v>
      </c>
      <c r="B10" s="196"/>
      <c r="C10" s="240" t="s">
        <v>144</v>
      </c>
      <c r="D10" s="240"/>
      <c r="E10" s="236"/>
      <c r="F10" s="236"/>
      <c r="G10" s="241"/>
      <c r="H10" s="248"/>
      <c r="I10" s="249"/>
      <c r="J10" s="244"/>
      <c r="K10" s="245"/>
      <c r="L10" s="245"/>
      <c r="M10" s="82"/>
      <c r="N10" s="82"/>
    </row>
    <row r="11" spans="1:32" s="82" customFormat="1" ht="30" customHeight="1" thickBot="1" x14ac:dyDescent="0.3">
      <c r="A11" s="211"/>
      <c r="B11" s="147"/>
      <c r="C11" s="147"/>
      <c r="D11" s="212"/>
      <c r="E11" s="147"/>
      <c r="F11" s="147"/>
      <c r="G11" s="188"/>
      <c r="H11" s="147"/>
      <c r="I11" s="147"/>
      <c r="J11" s="147"/>
      <c r="K11" s="147"/>
      <c r="L11" s="213"/>
    </row>
    <row r="12" spans="1:32" s="82" customFormat="1" ht="30" customHeight="1" x14ac:dyDescent="0.2">
      <c r="A12" s="260" t="s">
        <v>65</v>
      </c>
      <c r="B12" s="261"/>
      <c r="C12" s="261"/>
      <c r="D12" s="261"/>
      <c r="E12" s="261"/>
      <c r="F12" s="261"/>
      <c r="G12" s="214"/>
      <c r="H12" s="262" t="s">
        <v>70</v>
      </c>
      <c r="I12" s="262"/>
      <c r="J12" s="262"/>
      <c r="K12" s="262"/>
      <c r="L12" s="263"/>
    </row>
    <row r="13" spans="1:32" s="47" customFormat="1" ht="30" customHeight="1" x14ac:dyDescent="0.2">
      <c r="A13" s="215" t="s">
        <v>71</v>
      </c>
      <c r="B13" s="236"/>
      <c r="C13" s="236"/>
      <c r="D13" s="236"/>
      <c r="E13" s="236"/>
      <c r="F13" s="236"/>
      <c r="G13" s="210" t="s">
        <v>71</v>
      </c>
      <c r="H13" s="236"/>
      <c r="I13" s="236"/>
      <c r="J13" s="236"/>
      <c r="K13" s="236"/>
      <c r="L13" s="259"/>
    </row>
    <row r="14" spans="1:32" s="47" customFormat="1" ht="30" customHeight="1" x14ac:dyDescent="0.2">
      <c r="A14" s="215" t="s">
        <v>72</v>
      </c>
      <c r="B14" s="236"/>
      <c r="C14" s="236"/>
      <c r="D14" s="236"/>
      <c r="E14" s="236"/>
      <c r="F14" s="236"/>
      <c r="G14" s="210" t="s">
        <v>72</v>
      </c>
      <c r="H14" s="236"/>
      <c r="I14" s="236"/>
      <c r="J14" s="236"/>
      <c r="K14" s="236"/>
      <c r="L14" s="259"/>
    </row>
    <row r="15" spans="1:32" s="47" customFormat="1" ht="30" customHeight="1" x14ac:dyDescent="0.2">
      <c r="A15" s="215" t="s">
        <v>73</v>
      </c>
      <c r="B15" s="236"/>
      <c r="C15" s="236"/>
      <c r="D15" s="236"/>
      <c r="E15" s="236"/>
      <c r="F15" s="236"/>
      <c r="G15" s="210" t="s">
        <v>73</v>
      </c>
      <c r="H15" s="236"/>
      <c r="I15" s="236"/>
      <c r="J15" s="236"/>
      <c r="K15" s="236"/>
      <c r="L15" s="259"/>
    </row>
    <row r="16" spans="1:32" s="47" customFormat="1" ht="30" customHeight="1" x14ac:dyDescent="0.2">
      <c r="A16" s="215" t="s">
        <v>74</v>
      </c>
      <c r="B16" s="236"/>
      <c r="C16" s="236"/>
      <c r="D16" s="236"/>
      <c r="E16" s="236"/>
      <c r="F16" s="236"/>
      <c r="G16" s="210" t="s">
        <v>74</v>
      </c>
      <c r="H16" s="236"/>
      <c r="I16" s="236"/>
      <c r="J16" s="236"/>
      <c r="K16" s="236"/>
      <c r="L16" s="259"/>
    </row>
    <row r="17" spans="1:12" s="47" customFormat="1" ht="30" customHeight="1" x14ac:dyDescent="0.2">
      <c r="A17" s="216" t="s">
        <v>137</v>
      </c>
      <c r="B17" s="236"/>
      <c r="C17" s="236"/>
      <c r="D17" s="236"/>
      <c r="E17" s="236"/>
      <c r="F17" s="236"/>
      <c r="G17" s="216" t="s">
        <v>137</v>
      </c>
      <c r="H17" s="236"/>
      <c r="I17" s="236"/>
      <c r="J17" s="236"/>
      <c r="K17" s="236"/>
      <c r="L17" s="259"/>
    </row>
    <row r="18" spans="1:12" s="47" customFormat="1" ht="30" customHeight="1" x14ac:dyDescent="0.2">
      <c r="A18" s="216" t="s">
        <v>138</v>
      </c>
      <c r="B18" s="236"/>
      <c r="C18" s="236"/>
      <c r="D18" s="236"/>
      <c r="E18" s="236"/>
      <c r="F18" s="236"/>
      <c r="G18" s="216" t="s">
        <v>138</v>
      </c>
      <c r="H18" s="236"/>
      <c r="I18" s="236"/>
      <c r="J18" s="236"/>
      <c r="K18" s="236"/>
      <c r="L18" s="259"/>
    </row>
    <row r="19" spans="1:12" s="82" customFormat="1" ht="30" customHeight="1" thickBot="1" x14ac:dyDescent="0.25">
      <c r="A19" s="276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327"/>
    </row>
    <row r="20" spans="1:12" s="47" customFormat="1" ht="30" customHeight="1" x14ac:dyDescent="0.2">
      <c r="A20" s="329" t="s">
        <v>76</v>
      </c>
      <c r="B20" s="328"/>
      <c r="C20" s="328"/>
      <c r="D20" s="328"/>
      <c r="E20" s="328"/>
      <c r="F20" s="194" t="s">
        <v>80</v>
      </c>
      <c r="G20" s="217" t="s">
        <v>159</v>
      </c>
      <c r="H20" s="217" t="s">
        <v>82</v>
      </c>
      <c r="I20" s="217" t="s">
        <v>160</v>
      </c>
      <c r="J20" s="262" t="s">
        <v>84</v>
      </c>
      <c r="K20" s="262"/>
      <c r="L20" s="218" t="s">
        <v>85</v>
      </c>
    </row>
    <row r="21" spans="1:12" s="47" customFormat="1" ht="60" customHeight="1" x14ac:dyDescent="0.2">
      <c r="A21" s="330" t="s">
        <v>155</v>
      </c>
      <c r="B21" s="331"/>
      <c r="C21" s="331"/>
      <c r="D21" s="331"/>
      <c r="E21" s="332"/>
      <c r="F21" s="193"/>
      <c r="G21" s="219">
        <v>10</v>
      </c>
      <c r="H21" s="219">
        <f>SUM(F21*G21)</f>
        <v>0</v>
      </c>
      <c r="I21" s="219">
        <v>12.5</v>
      </c>
      <c r="J21" s="265">
        <f>SUM(H21*I21)</f>
        <v>0</v>
      </c>
      <c r="K21" s="265"/>
      <c r="L21" s="220" t="s">
        <v>152</v>
      </c>
    </row>
    <row r="22" spans="1:12" s="47" customFormat="1" ht="60" customHeight="1" x14ac:dyDescent="0.2">
      <c r="A22" s="333" t="s">
        <v>155</v>
      </c>
      <c r="B22" s="334"/>
      <c r="C22" s="334"/>
      <c r="D22" s="334"/>
      <c r="E22" s="335"/>
      <c r="F22" s="193"/>
      <c r="G22" s="221">
        <v>30</v>
      </c>
      <c r="H22" s="221">
        <f t="shared" ref="H22" si="0">SUM(F22*G22)</f>
        <v>0</v>
      </c>
      <c r="I22" s="221">
        <v>12.5</v>
      </c>
      <c r="J22" s="265">
        <f t="shared" ref="J22" si="1">SUM(H22*I22)</f>
        <v>0</v>
      </c>
      <c r="K22" s="265"/>
      <c r="L22" s="222" t="s">
        <v>152</v>
      </c>
    </row>
    <row r="23" spans="1:12" s="63" customFormat="1" ht="30" customHeight="1" x14ac:dyDescent="0.25">
      <c r="A23" s="266" t="s">
        <v>142</v>
      </c>
      <c r="B23" s="267"/>
      <c r="C23" s="267"/>
      <c r="D23" s="267"/>
      <c r="E23" s="268"/>
      <c r="F23" s="193"/>
      <c r="G23" s="223">
        <v>1</v>
      </c>
      <c r="H23" s="223">
        <f>SUM(F23*G23)</f>
        <v>0</v>
      </c>
      <c r="I23" s="223">
        <v>23.65</v>
      </c>
      <c r="J23" s="265">
        <f>SUM(H23*I23)</f>
        <v>0</v>
      </c>
      <c r="K23" s="265"/>
      <c r="L23" s="220"/>
    </row>
    <row r="24" spans="1:12" s="47" customFormat="1" ht="30" customHeight="1" x14ac:dyDescent="0.2">
      <c r="A24" s="300" t="s">
        <v>143</v>
      </c>
      <c r="B24" s="300"/>
      <c r="C24" s="300"/>
      <c r="D24" s="300"/>
      <c r="E24" s="300"/>
      <c r="F24" s="198"/>
      <c r="G24" s="202">
        <v>10</v>
      </c>
      <c r="H24" s="202">
        <f>SUM(F24*G24)</f>
        <v>0</v>
      </c>
      <c r="I24" s="202">
        <v>20.05</v>
      </c>
      <c r="J24" s="264">
        <f>SUM(H24*I24)</f>
        <v>0</v>
      </c>
      <c r="K24" s="265"/>
      <c r="L24" s="222"/>
    </row>
    <row r="25" spans="1:12" s="47" customFormat="1" ht="30" customHeight="1" x14ac:dyDescent="0.2">
      <c r="A25" s="301" t="s">
        <v>153</v>
      </c>
      <c r="B25" s="301"/>
      <c r="C25" s="301"/>
      <c r="D25" s="301"/>
      <c r="E25" s="301"/>
      <c r="F25" s="198"/>
      <c r="G25" s="203">
        <v>1</v>
      </c>
      <c r="H25" s="203">
        <f>F25*G25</f>
        <v>0</v>
      </c>
      <c r="I25" s="203">
        <v>21.55</v>
      </c>
      <c r="J25" s="293">
        <f>H25*I25</f>
        <v>0</v>
      </c>
      <c r="K25" s="264"/>
      <c r="L25" s="224"/>
    </row>
    <row r="26" spans="1:12" s="47" customFormat="1" ht="30" customHeight="1" x14ac:dyDescent="0.2">
      <c r="A26" s="300" t="s">
        <v>156</v>
      </c>
      <c r="B26" s="300"/>
      <c r="C26" s="300"/>
      <c r="D26" s="300"/>
      <c r="E26" s="300"/>
      <c r="F26" s="198"/>
      <c r="G26" s="202">
        <v>1</v>
      </c>
      <c r="H26" s="202">
        <f>F26*G26</f>
        <v>0</v>
      </c>
      <c r="I26" s="202">
        <v>36.700000000000003</v>
      </c>
      <c r="J26" s="293">
        <f>H26*I26</f>
        <v>0</v>
      </c>
      <c r="K26" s="264"/>
      <c r="L26" s="222"/>
    </row>
    <row r="27" spans="1:12" s="47" customFormat="1" ht="30" customHeight="1" x14ac:dyDescent="0.2">
      <c r="A27" s="302" t="s">
        <v>157</v>
      </c>
      <c r="B27" s="303"/>
      <c r="C27" s="303"/>
      <c r="D27" s="303"/>
      <c r="E27" s="304"/>
      <c r="F27" s="197"/>
      <c r="G27" s="225">
        <v>1</v>
      </c>
      <c r="H27" s="225">
        <f>SUM(F27*G27)</f>
        <v>0</v>
      </c>
      <c r="I27" s="225">
        <v>30</v>
      </c>
      <c r="J27" s="265">
        <f>SUM(H27*I27)</f>
        <v>0</v>
      </c>
      <c r="K27" s="265"/>
      <c r="L27" s="220"/>
    </row>
    <row r="28" spans="1:12" s="47" customFormat="1" ht="30" customHeight="1" x14ac:dyDescent="0.2">
      <c r="A28" s="292" t="s">
        <v>154</v>
      </c>
      <c r="B28" s="293"/>
      <c r="C28" s="293"/>
      <c r="D28" s="293"/>
      <c r="E28" s="264"/>
      <c r="F28" s="197"/>
      <c r="G28" s="221">
        <v>1</v>
      </c>
      <c r="H28" s="221">
        <f>SUM(F28*G28)</f>
        <v>0</v>
      </c>
      <c r="I28" s="221">
        <v>23.6</v>
      </c>
      <c r="J28" s="265">
        <f>SUM(H28*I28)</f>
        <v>0</v>
      </c>
      <c r="K28" s="265"/>
      <c r="L28" s="222"/>
    </row>
    <row r="29" spans="1:12" s="22" customFormat="1" ht="30" customHeight="1" x14ac:dyDescent="0.2">
      <c r="A29" s="294" t="s">
        <v>151</v>
      </c>
      <c r="B29" s="295"/>
      <c r="C29" s="295"/>
      <c r="D29" s="295"/>
      <c r="E29" s="296"/>
      <c r="F29" s="197"/>
      <c r="G29" s="219">
        <v>1</v>
      </c>
      <c r="H29" s="219">
        <f>SUM(F29*G29)</f>
        <v>0</v>
      </c>
      <c r="I29" s="219">
        <v>5</v>
      </c>
      <c r="J29" s="265">
        <f>SUM(H29*I29)</f>
        <v>0</v>
      </c>
      <c r="K29" s="265"/>
      <c r="L29" s="220"/>
    </row>
    <row r="30" spans="1:12" s="22" customFormat="1" ht="30" customHeight="1" thickBot="1" x14ac:dyDescent="0.25">
      <c r="A30" s="297"/>
      <c r="B30" s="298"/>
      <c r="C30" s="298"/>
      <c r="D30" s="298"/>
      <c r="E30" s="299"/>
      <c r="F30" s="200"/>
      <c r="G30" s="226"/>
      <c r="H30" s="226"/>
      <c r="I30" s="226"/>
      <c r="J30" s="291"/>
      <c r="K30" s="291"/>
      <c r="L30" s="227"/>
    </row>
    <row r="31" spans="1:12" s="22" customFormat="1" ht="30" customHeight="1" thickBot="1" x14ac:dyDescent="0.25">
      <c r="A31" s="269"/>
      <c r="B31" s="269"/>
      <c r="C31" s="269"/>
      <c r="D31" s="269"/>
      <c r="E31" s="269"/>
      <c r="F31" s="269"/>
      <c r="G31" s="269"/>
      <c r="H31" s="269" t="s">
        <v>89</v>
      </c>
      <c r="I31" s="270"/>
      <c r="J31" s="271">
        <f>SUM(J21:K29)</f>
        <v>0</v>
      </c>
      <c r="K31" s="272"/>
      <c r="L31" s="273"/>
    </row>
    <row r="32" spans="1:12" s="47" customFormat="1" ht="30" customHeight="1" thickBot="1" x14ac:dyDescent="0.25">
      <c r="A32" s="276" t="s">
        <v>145</v>
      </c>
      <c r="B32" s="277"/>
      <c r="C32" s="277"/>
      <c r="D32" s="277"/>
      <c r="E32" s="277"/>
      <c r="F32" s="278"/>
      <c r="G32" s="278"/>
      <c r="H32" s="278"/>
      <c r="I32" s="278"/>
      <c r="J32" s="278"/>
      <c r="K32" s="278"/>
      <c r="L32" s="279"/>
    </row>
    <row r="33" spans="1:12" s="47" customFormat="1" ht="30" customHeight="1" x14ac:dyDescent="0.2">
      <c r="A33" s="280" t="s">
        <v>98</v>
      </c>
      <c r="B33" s="281"/>
      <c r="C33" s="281"/>
      <c r="D33" s="281"/>
      <c r="E33" s="281"/>
      <c r="F33" s="159"/>
      <c r="G33" s="282" t="s">
        <v>102</v>
      </c>
      <c r="H33" s="283"/>
      <c r="I33" s="283"/>
      <c r="J33" s="283"/>
      <c r="K33" s="283"/>
      <c r="L33" s="284"/>
    </row>
    <row r="34" spans="1:12" s="47" customFormat="1" ht="30" customHeight="1" x14ac:dyDescent="0.2">
      <c r="A34" s="308"/>
      <c r="B34" s="309"/>
      <c r="C34" s="309"/>
      <c r="D34" s="309"/>
      <c r="E34" s="310"/>
      <c r="F34" s="151"/>
      <c r="G34" s="274" t="s">
        <v>158</v>
      </c>
      <c r="H34" s="275"/>
      <c r="I34" s="191"/>
      <c r="J34" s="275" t="s">
        <v>109</v>
      </c>
      <c r="K34" s="275"/>
      <c r="L34" s="192"/>
    </row>
    <row r="35" spans="1:12" s="47" customFormat="1" ht="30" customHeight="1" x14ac:dyDescent="0.2">
      <c r="A35" s="311"/>
      <c r="B35" s="312"/>
      <c r="C35" s="312"/>
      <c r="D35" s="312"/>
      <c r="E35" s="313"/>
      <c r="F35" s="151"/>
      <c r="G35" s="274" t="s">
        <v>148</v>
      </c>
      <c r="H35" s="275"/>
      <c r="I35" s="191"/>
      <c r="J35" s="228" t="s">
        <v>111</v>
      </c>
      <c r="K35" s="228"/>
      <c r="L35" s="192"/>
    </row>
    <row r="36" spans="1:12" s="47" customFormat="1" ht="30" customHeight="1" x14ac:dyDescent="0.2">
      <c r="A36" s="201" t="s">
        <v>99</v>
      </c>
      <c r="B36" s="236"/>
      <c r="C36" s="236"/>
      <c r="D36" s="236"/>
      <c r="E36" s="236"/>
      <c r="F36" s="151"/>
      <c r="G36" s="274" t="s">
        <v>105</v>
      </c>
      <c r="H36" s="275"/>
      <c r="I36" s="191"/>
      <c r="J36" s="228" t="s">
        <v>112</v>
      </c>
      <c r="K36" s="228"/>
      <c r="L36" s="192"/>
    </row>
    <row r="37" spans="1:12" s="47" customFormat="1" ht="30" customHeight="1" x14ac:dyDescent="0.2">
      <c r="A37" s="201" t="s">
        <v>100</v>
      </c>
      <c r="B37" s="236"/>
      <c r="C37" s="236"/>
      <c r="D37" s="236"/>
      <c r="E37" s="236"/>
      <c r="F37" s="151"/>
      <c r="G37" s="274" t="s">
        <v>108</v>
      </c>
      <c r="H37" s="275"/>
      <c r="I37" s="191"/>
      <c r="J37" s="321"/>
      <c r="K37" s="322"/>
      <c r="L37" s="323"/>
    </row>
    <row r="38" spans="1:12" s="47" customFormat="1" ht="30" customHeight="1" x14ac:dyDescent="0.2">
      <c r="A38" s="201" t="s">
        <v>140</v>
      </c>
      <c r="B38" s="236"/>
      <c r="C38" s="236"/>
      <c r="D38" s="236"/>
      <c r="E38" s="236"/>
      <c r="F38" s="151"/>
      <c r="G38" s="288"/>
      <c r="H38" s="289"/>
      <c r="I38" s="199"/>
      <c r="J38" s="324"/>
      <c r="K38" s="325"/>
      <c r="L38" s="326"/>
    </row>
    <row r="39" spans="1:12" s="47" customFormat="1" ht="30" customHeight="1" x14ac:dyDescent="0.2">
      <c r="A39" s="158"/>
      <c r="B39" s="159"/>
      <c r="C39" s="159"/>
      <c r="D39" s="151"/>
      <c r="E39" s="151"/>
      <c r="F39" s="151"/>
      <c r="G39" s="229"/>
      <c r="H39" s="229"/>
      <c r="I39" s="230"/>
      <c r="J39" s="290"/>
      <c r="K39" s="290"/>
      <c r="L39" s="231"/>
    </row>
    <row r="40" spans="1:12" s="47" customFormat="1" ht="30" customHeight="1" x14ac:dyDescent="0.2">
      <c r="A40" s="204" t="s">
        <v>141</v>
      </c>
      <c r="B40" s="236"/>
      <c r="C40" s="236"/>
      <c r="D40" s="236"/>
      <c r="E40" s="236"/>
      <c r="F40" s="151"/>
      <c r="G40" s="285" t="s">
        <v>147</v>
      </c>
      <c r="H40" s="286"/>
      <c r="I40" s="286"/>
      <c r="J40" s="286"/>
      <c r="K40" s="286"/>
      <c r="L40" s="287"/>
    </row>
    <row r="41" spans="1:12" s="187" customFormat="1" ht="30" customHeight="1" thickBot="1" x14ac:dyDescent="0.25">
      <c r="A41" s="186"/>
      <c r="B41" s="160"/>
      <c r="C41" s="160"/>
      <c r="D41" s="160"/>
      <c r="E41" s="160"/>
      <c r="F41" s="160"/>
      <c r="G41" s="305" t="s">
        <v>146</v>
      </c>
      <c r="H41" s="306"/>
      <c r="I41" s="306"/>
      <c r="J41" s="306"/>
      <c r="K41" s="306"/>
      <c r="L41" s="307"/>
    </row>
    <row r="42" spans="1:12" s="47" customFormat="1" ht="15.75" x14ac:dyDescent="0.2"/>
    <row r="43" spans="1:12" s="47" customFormat="1" ht="15.75" x14ac:dyDescent="0.2"/>
    <row r="44" spans="1:12" s="47" customFormat="1" ht="15.75" x14ac:dyDescent="0.2"/>
    <row r="45" spans="1:12" s="47" customFormat="1" ht="15.75" x14ac:dyDescent="0.2"/>
    <row r="46" spans="1:12" s="47" customFormat="1" ht="15.75" x14ac:dyDescent="0.2"/>
    <row r="47" spans="1:12" s="47" customFormat="1" ht="15.75" x14ac:dyDescent="0.2"/>
    <row r="48" spans="1:12" s="47" customFormat="1" ht="15.75" x14ac:dyDescent="0.2"/>
    <row r="49" spans="2:2" s="47" customFormat="1" ht="15.75" x14ac:dyDescent="0.2"/>
    <row r="50" spans="2:2" s="47" customFormat="1" ht="15.75" x14ac:dyDescent="0.2"/>
    <row r="51" spans="2:2" s="47" customFormat="1" ht="15.75" x14ac:dyDescent="0.2"/>
    <row r="52" spans="2:2" s="47" customFormat="1" ht="15.75" x14ac:dyDescent="0.2"/>
    <row r="53" spans="2:2" ht="15.75" x14ac:dyDescent="0.2">
      <c r="B53" s="47"/>
    </row>
  </sheetData>
  <sheetProtection algorithmName="SHA-512" hashValue="3d5nI49fjGm4ih4yHXHy7ksPdkqSjRKWZBtntfYIXLGOzle7cVhjsX9jfpnKEMnW93sklRfWIOhUADrIBbiq6w==" saltValue="qCXiSdPaJw3Cz76H5TqWKg==" spinCount="100000" sheet="1" objects="1" scenarios="1"/>
  <mergeCells count="74">
    <mergeCell ref="G41:L41"/>
    <mergeCell ref="A31:B31"/>
    <mergeCell ref="A34:E35"/>
    <mergeCell ref="A7:L8"/>
    <mergeCell ref="C1:G6"/>
    <mergeCell ref="J37:L38"/>
    <mergeCell ref="A19:L19"/>
    <mergeCell ref="J20:K20"/>
    <mergeCell ref="J21:K21"/>
    <mergeCell ref="C20:E20"/>
    <mergeCell ref="A20:B20"/>
    <mergeCell ref="A21:E21"/>
    <mergeCell ref="A22:E22"/>
    <mergeCell ref="J22:K22"/>
    <mergeCell ref="J23:K23"/>
    <mergeCell ref="B18:F18"/>
    <mergeCell ref="J27:K27"/>
    <mergeCell ref="A24:E24"/>
    <mergeCell ref="A25:E25"/>
    <mergeCell ref="A26:E26"/>
    <mergeCell ref="A27:E27"/>
    <mergeCell ref="J25:K25"/>
    <mergeCell ref="J26:K26"/>
    <mergeCell ref="J29:K29"/>
    <mergeCell ref="J30:K30"/>
    <mergeCell ref="J28:K28"/>
    <mergeCell ref="A28:E28"/>
    <mergeCell ref="A29:E29"/>
    <mergeCell ref="A30:E30"/>
    <mergeCell ref="G40:L40"/>
    <mergeCell ref="B37:E37"/>
    <mergeCell ref="G37:H37"/>
    <mergeCell ref="B38:E38"/>
    <mergeCell ref="B40:E40"/>
    <mergeCell ref="G38:H38"/>
    <mergeCell ref="J39:K39"/>
    <mergeCell ref="C31:G31"/>
    <mergeCell ref="H31:I31"/>
    <mergeCell ref="J31:L31"/>
    <mergeCell ref="G35:H35"/>
    <mergeCell ref="B36:E36"/>
    <mergeCell ref="G36:H36"/>
    <mergeCell ref="A32:L32"/>
    <mergeCell ref="A33:E33"/>
    <mergeCell ref="G33:L33"/>
    <mergeCell ref="G34:H34"/>
    <mergeCell ref="J34:K34"/>
    <mergeCell ref="H17:L17"/>
    <mergeCell ref="A12:F12"/>
    <mergeCell ref="H12:L12"/>
    <mergeCell ref="J24:K24"/>
    <mergeCell ref="H18:L18"/>
    <mergeCell ref="A23:E23"/>
    <mergeCell ref="H13:L13"/>
    <mergeCell ref="B14:F14"/>
    <mergeCell ref="H14:L14"/>
    <mergeCell ref="B15:F15"/>
    <mergeCell ref="H15:L15"/>
    <mergeCell ref="H16:L16"/>
    <mergeCell ref="J9:L9"/>
    <mergeCell ref="J10:L10"/>
    <mergeCell ref="H9:I9"/>
    <mergeCell ref="H10:I10"/>
    <mergeCell ref="H1:L3"/>
    <mergeCell ref="H4:L6"/>
    <mergeCell ref="A5:B6"/>
    <mergeCell ref="A1:B4"/>
    <mergeCell ref="B16:F16"/>
    <mergeCell ref="B13:F13"/>
    <mergeCell ref="B17:F17"/>
    <mergeCell ref="C9:D9"/>
    <mergeCell ref="E9:G9"/>
    <mergeCell ref="C10:D10"/>
    <mergeCell ref="E10:G10"/>
  </mergeCells>
  <printOptions horizontalCentered="1"/>
  <pageMargins left="0.23622047244094491" right="0.23622047244094491" top="0.27559055118110237" bottom="0.35433070866141736" header="0.19685039370078741" footer="0.19685039370078741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M63"/>
  <sheetViews>
    <sheetView zoomScaleNormal="80" zoomScaleSheetLayoutView="100" workbookViewId="0">
      <selection activeCell="G42" sqref="G42:M54"/>
    </sheetView>
  </sheetViews>
  <sheetFormatPr baseColWidth="10" defaultColWidth="9.140625" defaultRowHeight="12.75" x14ac:dyDescent="0.2"/>
  <sheetData>
    <row r="19" spans="1:10" x14ac:dyDescent="0.2">
      <c r="A19" s="336" t="s">
        <v>161</v>
      </c>
      <c r="B19" s="336"/>
      <c r="C19" s="336"/>
      <c r="D19" s="336"/>
      <c r="F19" s="336" t="s">
        <v>162</v>
      </c>
      <c r="G19" s="336"/>
      <c r="H19" s="336"/>
      <c r="I19" s="336"/>
      <c r="J19" s="336"/>
    </row>
    <row r="20" spans="1:10" x14ac:dyDescent="0.2">
      <c r="A20" s="336"/>
      <c r="B20" s="336"/>
      <c r="C20" s="336"/>
      <c r="D20" s="336"/>
      <c r="F20" s="336"/>
      <c r="G20" s="336"/>
      <c r="H20" s="336"/>
      <c r="I20" s="336"/>
      <c r="J20" s="336"/>
    </row>
    <row r="35" spans="1:13" ht="12.75" customHeight="1" x14ac:dyDescent="0.2">
      <c r="A35" s="336" t="s">
        <v>163</v>
      </c>
      <c r="B35" s="336"/>
      <c r="C35" s="336"/>
      <c r="D35" s="336"/>
      <c r="G35" s="336" t="s">
        <v>164</v>
      </c>
      <c r="H35" s="336"/>
      <c r="I35" s="336"/>
      <c r="K35" s="336" t="s">
        <v>165</v>
      </c>
      <c r="L35" s="336"/>
      <c r="M35" s="336"/>
    </row>
    <row r="36" spans="1:13" x14ac:dyDescent="0.2">
      <c r="A36" s="336"/>
      <c r="B36" s="336"/>
      <c r="C36" s="336"/>
      <c r="D36" s="336"/>
      <c r="G36" s="336"/>
      <c r="H36" s="336"/>
      <c r="I36" s="336"/>
      <c r="K36" s="336"/>
      <c r="L36" s="336"/>
      <c r="M36" s="336"/>
    </row>
    <row r="37" spans="1:13" x14ac:dyDescent="0.2">
      <c r="A37" s="336"/>
      <c r="B37" s="336"/>
      <c r="C37" s="336"/>
      <c r="D37" s="336"/>
      <c r="K37" s="336"/>
      <c r="L37" s="336"/>
      <c r="M37" s="336"/>
    </row>
    <row r="42" spans="1:13" x14ac:dyDescent="0.2">
      <c r="G42" s="337" t="s">
        <v>167</v>
      </c>
      <c r="H42" s="337"/>
      <c r="I42" s="337"/>
      <c r="J42" s="337"/>
      <c r="K42" s="337"/>
      <c r="L42" s="337"/>
      <c r="M42" s="337"/>
    </row>
    <row r="43" spans="1:13" x14ac:dyDescent="0.2">
      <c r="G43" s="337"/>
      <c r="H43" s="337"/>
      <c r="I43" s="337"/>
      <c r="J43" s="337"/>
      <c r="K43" s="337"/>
      <c r="L43" s="337"/>
      <c r="M43" s="337"/>
    </row>
    <row r="44" spans="1:13" x14ac:dyDescent="0.2">
      <c r="G44" s="337"/>
      <c r="H44" s="337"/>
      <c r="I44" s="337"/>
      <c r="J44" s="337"/>
      <c r="K44" s="337"/>
      <c r="L44" s="337"/>
      <c r="M44" s="337"/>
    </row>
    <row r="45" spans="1:13" x14ac:dyDescent="0.2">
      <c r="G45" s="337"/>
      <c r="H45" s="337"/>
      <c r="I45" s="337"/>
      <c r="J45" s="337"/>
      <c r="K45" s="337"/>
      <c r="L45" s="337"/>
      <c r="M45" s="337"/>
    </row>
    <row r="46" spans="1:13" x14ac:dyDescent="0.2">
      <c r="G46" s="337"/>
      <c r="H46" s="337"/>
      <c r="I46" s="337"/>
      <c r="J46" s="337"/>
      <c r="K46" s="337"/>
      <c r="L46" s="337"/>
      <c r="M46" s="337"/>
    </row>
    <row r="47" spans="1:13" x14ac:dyDescent="0.2">
      <c r="G47" s="337"/>
      <c r="H47" s="337"/>
      <c r="I47" s="337"/>
      <c r="J47" s="337"/>
      <c r="K47" s="337"/>
      <c r="L47" s="337"/>
      <c r="M47" s="337"/>
    </row>
    <row r="48" spans="1:13" x14ac:dyDescent="0.2">
      <c r="G48" s="337"/>
      <c r="H48" s="337"/>
      <c r="I48" s="337"/>
      <c r="J48" s="337"/>
      <c r="K48" s="337"/>
      <c r="L48" s="337"/>
      <c r="M48" s="337"/>
    </row>
    <row r="49" spans="1:13" x14ac:dyDescent="0.2">
      <c r="G49" s="337"/>
      <c r="H49" s="337"/>
      <c r="I49" s="337"/>
      <c r="J49" s="337"/>
      <c r="K49" s="337"/>
      <c r="L49" s="337"/>
      <c r="M49" s="337"/>
    </row>
    <row r="50" spans="1:13" x14ac:dyDescent="0.2">
      <c r="G50" s="337"/>
      <c r="H50" s="337"/>
      <c r="I50" s="337"/>
      <c r="J50" s="337"/>
      <c r="K50" s="337"/>
      <c r="L50" s="337"/>
      <c r="M50" s="337"/>
    </row>
    <row r="51" spans="1:13" x14ac:dyDescent="0.2">
      <c r="G51" s="337"/>
      <c r="H51" s="337"/>
      <c r="I51" s="337"/>
      <c r="J51" s="337"/>
      <c r="K51" s="337"/>
      <c r="L51" s="337"/>
      <c r="M51" s="337"/>
    </row>
    <row r="52" spans="1:13" x14ac:dyDescent="0.2">
      <c r="G52" s="337"/>
      <c r="H52" s="337"/>
      <c r="I52" s="337"/>
      <c r="J52" s="337"/>
      <c r="K52" s="337"/>
      <c r="L52" s="337"/>
      <c r="M52" s="337"/>
    </row>
    <row r="53" spans="1:13" x14ac:dyDescent="0.2">
      <c r="G53" s="337"/>
      <c r="H53" s="337"/>
      <c r="I53" s="337"/>
      <c r="J53" s="337"/>
      <c r="K53" s="337"/>
      <c r="L53" s="337"/>
      <c r="M53" s="337"/>
    </row>
    <row r="54" spans="1:13" x14ac:dyDescent="0.2">
      <c r="G54" s="337"/>
      <c r="H54" s="337"/>
      <c r="I54" s="337"/>
      <c r="J54" s="337"/>
      <c r="K54" s="337"/>
      <c r="L54" s="337"/>
      <c r="M54" s="337"/>
    </row>
    <row r="62" spans="1:13" x14ac:dyDescent="0.2">
      <c r="A62" s="336" t="s">
        <v>166</v>
      </c>
      <c r="B62" s="336"/>
      <c r="C62" s="336"/>
    </row>
    <row r="63" spans="1:13" x14ac:dyDescent="0.2">
      <c r="A63" s="336"/>
      <c r="B63" s="336"/>
      <c r="C63" s="336"/>
    </row>
  </sheetData>
  <mergeCells count="7">
    <mergeCell ref="A62:C63"/>
    <mergeCell ref="G42:M54"/>
    <mergeCell ref="A19:D20"/>
    <mergeCell ref="F19:J20"/>
    <mergeCell ref="A35:D37"/>
    <mergeCell ref="G35:I36"/>
    <mergeCell ref="K35:M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view="pageBreakPreview" zoomScale="40" zoomScaleNormal="120" zoomScaleSheetLayoutView="40" workbookViewId="0">
      <selection activeCell="L56" sqref="A1:L56"/>
    </sheetView>
  </sheetViews>
  <sheetFormatPr baseColWidth="10" defaultColWidth="11.42578125" defaultRowHeight="12.75" x14ac:dyDescent="0.2"/>
  <cols>
    <col min="1" max="1" width="8.42578125" style="19" customWidth="1"/>
    <col min="2" max="2" width="54.85546875" style="19" customWidth="1"/>
    <col min="3" max="3" width="11.28515625" style="19" customWidth="1"/>
    <col min="4" max="4" width="11.42578125" style="19" hidden="1" customWidth="1"/>
    <col min="5" max="5" width="2.42578125" style="19" customWidth="1"/>
    <col min="6" max="6" width="11.42578125" style="19" customWidth="1"/>
    <col min="7" max="7" width="14.85546875" style="19" customWidth="1"/>
    <col min="8" max="8" width="13.42578125" style="19" customWidth="1"/>
    <col min="9" max="9" width="11.42578125" style="19"/>
    <col min="10" max="10" width="12.85546875" style="19" customWidth="1"/>
    <col min="11" max="11" width="13.42578125" style="19" customWidth="1"/>
    <col min="12" max="12" width="14.140625" style="19" customWidth="1"/>
    <col min="13" max="16384" width="11.42578125" style="19"/>
  </cols>
  <sheetData>
    <row r="1" spans="1:12" ht="18.75" x14ac:dyDescent="0.2">
      <c r="L1" s="91" t="s">
        <v>30</v>
      </c>
    </row>
    <row r="2" spans="1:12" ht="26.25" x14ac:dyDescent="0.2">
      <c r="L2" s="92" t="s">
        <v>25</v>
      </c>
    </row>
    <row r="3" spans="1:12" ht="26.25" x14ac:dyDescent="0.2">
      <c r="L3" s="92" t="s">
        <v>31</v>
      </c>
    </row>
    <row r="4" spans="1:12" ht="24.95" customHeight="1" x14ac:dyDescent="0.3">
      <c r="B4" s="93" t="s">
        <v>0</v>
      </c>
      <c r="C4" s="341"/>
      <c r="D4" s="341"/>
      <c r="E4" s="341"/>
      <c r="F4" s="341"/>
      <c r="G4" s="94" t="s">
        <v>18</v>
      </c>
      <c r="H4" s="30"/>
      <c r="I4" s="1"/>
      <c r="J4" s="51"/>
      <c r="K4" s="93" t="s">
        <v>5</v>
      </c>
      <c r="L4" s="28"/>
    </row>
    <row r="5" spans="1:12" ht="24.95" customHeight="1" x14ac:dyDescent="0.3">
      <c r="B5" s="93" t="s">
        <v>4</v>
      </c>
      <c r="C5" s="26"/>
      <c r="D5" s="2"/>
      <c r="E5" s="3"/>
      <c r="F5" s="3"/>
      <c r="G5" s="1"/>
      <c r="H5" s="1"/>
      <c r="I5" s="1"/>
      <c r="J5" s="51"/>
      <c r="K5" s="93" t="s">
        <v>6</v>
      </c>
      <c r="L5" s="27"/>
    </row>
    <row r="6" spans="1:12" ht="24.95" customHeight="1" x14ac:dyDescent="0.3">
      <c r="B6" s="93" t="s">
        <v>26</v>
      </c>
      <c r="C6" s="26"/>
      <c r="D6" s="2"/>
      <c r="E6" s="3"/>
      <c r="F6" s="3"/>
      <c r="G6" s="1"/>
      <c r="H6" s="131"/>
      <c r="I6" s="1"/>
      <c r="K6" s="18"/>
    </row>
    <row r="7" spans="1:12" s="47" customFormat="1" ht="16.5" thickBot="1" x14ac:dyDescent="0.25">
      <c r="A7" s="19"/>
      <c r="B7" s="5"/>
      <c r="C7" s="5"/>
      <c r="D7" s="5"/>
      <c r="E7" s="5"/>
      <c r="F7" s="5"/>
      <c r="G7" s="5"/>
      <c r="H7" s="5"/>
      <c r="I7" s="5"/>
      <c r="J7" s="5"/>
      <c r="K7" s="5"/>
      <c r="L7" s="19"/>
    </row>
    <row r="8" spans="1:12" s="47" customFormat="1" ht="21.95" customHeight="1" thickBot="1" x14ac:dyDescent="0.25">
      <c r="A8" s="52"/>
      <c r="B8" s="53"/>
      <c r="C8" s="53"/>
      <c r="D8" s="53" t="s">
        <v>7</v>
      </c>
      <c r="E8" s="53"/>
      <c r="F8" s="53"/>
      <c r="G8" s="95" t="s">
        <v>19</v>
      </c>
      <c r="H8" s="53"/>
      <c r="I8" s="53"/>
      <c r="J8" s="53"/>
      <c r="K8" s="53"/>
      <c r="L8" s="55"/>
    </row>
    <row r="9" spans="1:12" s="47" customFormat="1" ht="24.95" customHeight="1" x14ac:dyDescent="0.25">
      <c r="A9" s="48"/>
      <c r="B9" s="80" t="s">
        <v>32</v>
      </c>
      <c r="C9" s="56" t="s">
        <v>2</v>
      </c>
      <c r="D9" s="57"/>
      <c r="E9" s="57"/>
      <c r="F9" s="45"/>
      <c r="G9" s="56" t="s">
        <v>3</v>
      </c>
      <c r="H9" s="22"/>
      <c r="I9" s="96" t="s">
        <v>11</v>
      </c>
      <c r="J9" s="31"/>
      <c r="K9" s="32"/>
      <c r="L9" s="33"/>
    </row>
    <row r="10" spans="1:12" s="47" customFormat="1" ht="24.95" customHeight="1" x14ac:dyDescent="0.2">
      <c r="A10" s="48"/>
      <c r="B10" s="80" t="s">
        <v>38</v>
      </c>
      <c r="C10" s="46" t="s">
        <v>20</v>
      </c>
      <c r="D10" s="22"/>
      <c r="E10" s="22"/>
      <c r="F10" s="22"/>
      <c r="G10" s="46" t="s">
        <v>39</v>
      </c>
      <c r="H10" s="22"/>
      <c r="I10" s="58"/>
      <c r="J10" s="22"/>
      <c r="K10" s="22"/>
      <c r="L10" s="23"/>
    </row>
    <row r="11" spans="1:12" s="47" customFormat="1" ht="24.95" customHeight="1" x14ac:dyDescent="0.25">
      <c r="A11" s="48"/>
      <c r="B11" s="57"/>
      <c r="C11" s="46"/>
      <c r="D11" s="22"/>
      <c r="E11" s="22"/>
      <c r="F11" s="96" t="s">
        <v>52</v>
      </c>
      <c r="G11" s="34"/>
      <c r="H11" s="20"/>
      <c r="I11" s="20"/>
      <c r="J11" s="20"/>
      <c r="K11" s="20"/>
      <c r="L11" s="21"/>
    </row>
    <row r="12" spans="1:12" s="47" customFormat="1" ht="24.95" customHeight="1" x14ac:dyDescent="0.25">
      <c r="A12" s="48"/>
      <c r="B12" s="96" t="s">
        <v>8</v>
      </c>
      <c r="C12" s="26"/>
      <c r="D12" s="20"/>
      <c r="E12" s="20"/>
      <c r="F12" s="20"/>
      <c r="G12" s="20"/>
      <c r="H12" s="20"/>
      <c r="I12" s="20"/>
      <c r="J12" s="20"/>
      <c r="K12" s="20"/>
      <c r="L12" s="21"/>
    </row>
    <row r="13" spans="1:12" s="47" customFormat="1" ht="24.95" customHeight="1" x14ac:dyDescent="0.25">
      <c r="A13" s="48"/>
      <c r="B13" s="96" t="s">
        <v>9</v>
      </c>
      <c r="C13" s="26"/>
      <c r="D13" s="20"/>
      <c r="E13" s="20"/>
      <c r="F13" s="20"/>
      <c r="G13" s="20"/>
      <c r="H13" s="20"/>
      <c r="I13" s="20"/>
      <c r="J13" s="20"/>
      <c r="K13" s="20"/>
      <c r="L13" s="21"/>
    </row>
    <row r="14" spans="1:12" s="47" customFormat="1" ht="24.95" customHeight="1" x14ac:dyDescent="0.25">
      <c r="A14" s="48"/>
      <c r="B14" s="57"/>
      <c r="C14" s="26"/>
      <c r="D14" s="20"/>
      <c r="E14" s="20"/>
      <c r="F14" s="20"/>
      <c r="G14" s="20"/>
      <c r="H14" s="20"/>
      <c r="I14" s="20"/>
      <c r="J14" s="20"/>
      <c r="K14" s="20"/>
      <c r="L14" s="21"/>
    </row>
    <row r="15" spans="1:12" s="47" customFormat="1" ht="24.95" customHeight="1" thickBot="1" x14ac:dyDescent="0.3">
      <c r="A15" s="49"/>
      <c r="B15" s="97" t="s">
        <v>10</v>
      </c>
      <c r="C15" s="29"/>
      <c r="D15" s="5"/>
      <c r="E15" s="5"/>
      <c r="F15" s="5"/>
      <c r="G15" s="5"/>
      <c r="H15" s="5"/>
      <c r="I15" s="5"/>
      <c r="J15" s="5"/>
      <c r="K15" s="5"/>
      <c r="L15" s="6"/>
    </row>
    <row r="16" spans="1:12" s="47" customFormat="1" ht="21.95" customHeight="1" thickBot="1" x14ac:dyDescent="0.25">
      <c r="A16" s="52"/>
      <c r="B16" s="53"/>
      <c r="C16" s="53"/>
      <c r="D16" s="53"/>
      <c r="E16" s="53"/>
      <c r="F16" s="95" t="s">
        <v>36</v>
      </c>
      <c r="G16" s="54"/>
      <c r="H16" s="53"/>
      <c r="I16" s="53"/>
      <c r="J16" s="53"/>
      <c r="K16" s="53"/>
      <c r="L16" s="55"/>
    </row>
    <row r="17" spans="1:12" s="47" customFormat="1" ht="24.95" customHeight="1" x14ac:dyDescent="0.3">
      <c r="A17" s="48"/>
      <c r="B17" s="99" t="s">
        <v>8</v>
      </c>
      <c r="C17" s="3"/>
      <c r="D17" s="20"/>
      <c r="E17" s="20"/>
      <c r="F17" s="20"/>
      <c r="G17" s="20"/>
      <c r="H17" s="20"/>
      <c r="I17" s="20"/>
      <c r="J17" s="20"/>
      <c r="K17" s="20"/>
      <c r="L17" s="21"/>
    </row>
    <row r="18" spans="1:12" s="47" customFormat="1" ht="24.95" customHeight="1" x14ac:dyDescent="0.3">
      <c r="A18" s="48"/>
      <c r="B18" s="100" t="s">
        <v>9</v>
      </c>
      <c r="C18" s="3"/>
      <c r="D18" s="20"/>
      <c r="E18" s="20"/>
      <c r="F18" s="20"/>
      <c r="G18" s="20"/>
      <c r="H18" s="20"/>
      <c r="I18" s="20"/>
      <c r="J18" s="20"/>
      <c r="K18" s="20"/>
      <c r="L18" s="21"/>
    </row>
    <row r="19" spans="1:12" s="47" customFormat="1" ht="24.95" customHeight="1" x14ac:dyDescent="0.3">
      <c r="A19" s="48"/>
      <c r="B19" s="17"/>
      <c r="C19" s="3"/>
      <c r="D19" s="20"/>
      <c r="E19" s="20"/>
      <c r="F19" s="20"/>
      <c r="G19" s="20"/>
      <c r="H19" s="20"/>
      <c r="I19" s="20"/>
      <c r="J19" s="20"/>
      <c r="K19" s="20"/>
      <c r="L19" s="21"/>
    </row>
    <row r="20" spans="1:12" s="47" customFormat="1" ht="24.95" customHeight="1" thickBot="1" x14ac:dyDescent="0.35">
      <c r="A20" s="48"/>
      <c r="B20" s="101" t="s">
        <v>10</v>
      </c>
      <c r="C20" s="35"/>
      <c r="D20" s="22"/>
      <c r="E20" s="22"/>
      <c r="F20" s="22"/>
      <c r="G20" s="22"/>
      <c r="H20" s="22"/>
      <c r="I20" s="22"/>
      <c r="J20" s="22"/>
      <c r="K20" s="22"/>
      <c r="L20" s="23"/>
    </row>
    <row r="21" spans="1:12" s="47" customFormat="1" ht="21.95" customHeight="1" thickBot="1" x14ac:dyDescent="0.25">
      <c r="A21" s="52"/>
      <c r="B21" s="53"/>
      <c r="C21" s="53"/>
      <c r="D21" s="53"/>
      <c r="E21" s="53"/>
      <c r="F21" s="98"/>
      <c r="G21" s="54" t="s">
        <v>33</v>
      </c>
      <c r="H21" s="53"/>
      <c r="I21" s="53"/>
      <c r="J21" s="53"/>
      <c r="K21" s="53"/>
      <c r="L21" s="55"/>
    </row>
    <row r="22" spans="1:12" s="47" customFormat="1" ht="24.95" customHeight="1" x14ac:dyDescent="0.2">
      <c r="A22" s="102" t="s">
        <v>34</v>
      </c>
      <c r="B22" s="60"/>
      <c r="C22" s="60"/>
      <c r="D22" s="60"/>
      <c r="E22" s="60"/>
      <c r="F22" s="60"/>
      <c r="G22" s="60"/>
      <c r="H22" s="60"/>
      <c r="I22" s="60"/>
      <c r="J22" s="61"/>
      <c r="K22" s="60"/>
      <c r="L22" s="62"/>
    </row>
    <row r="23" spans="1:12" s="63" customFormat="1" ht="24.95" customHeight="1" x14ac:dyDescent="0.3">
      <c r="A23" s="24"/>
      <c r="B23" s="1"/>
      <c r="C23" s="1"/>
      <c r="D23" s="1"/>
      <c r="E23" s="1"/>
      <c r="F23" s="1"/>
      <c r="G23" s="1"/>
      <c r="H23" s="1"/>
      <c r="I23" s="3"/>
      <c r="J23" s="8"/>
      <c r="K23" s="3"/>
      <c r="L23" s="4"/>
    </row>
    <row r="24" spans="1:12" s="47" customFormat="1" ht="24.9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8"/>
      <c r="K24" s="3"/>
      <c r="L24" s="4"/>
    </row>
    <row r="25" spans="1:12" s="47" customFormat="1" ht="24.9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8"/>
      <c r="K25" s="3"/>
      <c r="L25" s="4"/>
    </row>
    <row r="26" spans="1:12" s="47" customFormat="1" ht="24.9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8"/>
      <c r="K26" s="3"/>
      <c r="L26" s="4"/>
    </row>
    <row r="27" spans="1:12" s="47" customFormat="1" ht="24.9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8"/>
      <c r="K27" s="3"/>
      <c r="L27" s="4"/>
    </row>
    <row r="28" spans="1:12" s="47" customFormat="1" ht="24.95" customHeigh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1"/>
      <c r="K28" s="10"/>
      <c r="L28" s="12"/>
    </row>
    <row r="29" spans="1:12" s="47" customFormat="1" ht="24.95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10"/>
      <c r="L29" s="12"/>
    </row>
    <row r="30" spans="1:12" s="47" customFormat="1" ht="24.95" customHeight="1" thickBot="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1"/>
      <c r="K30" s="10"/>
      <c r="L30" s="12"/>
    </row>
    <row r="31" spans="1:12" s="47" customFormat="1" ht="21.95" customHeight="1" thickBot="1" x14ac:dyDescent="0.25">
      <c r="A31" s="52"/>
      <c r="B31" s="53"/>
      <c r="C31" s="53"/>
      <c r="D31" s="53"/>
      <c r="E31" s="53"/>
      <c r="F31" s="98"/>
      <c r="G31" s="54" t="s">
        <v>45</v>
      </c>
      <c r="H31" s="53"/>
      <c r="I31" s="53"/>
      <c r="J31" s="53"/>
      <c r="K31" s="53"/>
      <c r="L31" s="55"/>
    </row>
    <row r="32" spans="1:12" s="47" customFormat="1" ht="31.5" x14ac:dyDescent="0.2">
      <c r="A32" s="103"/>
      <c r="B32" s="104" t="s">
        <v>13</v>
      </c>
      <c r="C32" s="105" t="s">
        <v>14</v>
      </c>
      <c r="D32" s="106"/>
      <c r="E32" s="106" t="s">
        <v>15</v>
      </c>
      <c r="F32" s="107" t="s">
        <v>12</v>
      </c>
      <c r="G32" s="108" t="s">
        <v>42</v>
      </c>
      <c r="H32" s="108" t="s">
        <v>16</v>
      </c>
      <c r="I32" s="342" t="s">
        <v>29</v>
      </c>
      <c r="J32" s="343"/>
      <c r="K32" s="343"/>
      <c r="L32" s="344"/>
    </row>
    <row r="33" spans="1:13" s="22" customFormat="1" ht="24.95" customHeight="1" x14ac:dyDescent="0.2">
      <c r="A33" s="37"/>
      <c r="B33" s="13"/>
      <c r="C33" s="14"/>
      <c r="D33" s="64"/>
      <c r="E33" s="109" t="s">
        <v>15</v>
      </c>
      <c r="F33" s="15"/>
      <c r="G33" s="15">
        <f>C33*F33</f>
        <v>0</v>
      </c>
      <c r="H33" s="16"/>
      <c r="I33" s="338">
        <f>G33*H33</f>
        <v>0</v>
      </c>
      <c r="J33" s="339"/>
      <c r="K33" s="339"/>
      <c r="L33" s="340"/>
    </row>
    <row r="34" spans="1:13" s="22" customFormat="1" ht="24.95" customHeight="1" x14ac:dyDescent="0.2">
      <c r="A34" s="37"/>
      <c r="B34" s="13"/>
      <c r="C34" s="14"/>
      <c r="D34" s="64"/>
      <c r="E34" s="109" t="s">
        <v>15</v>
      </c>
      <c r="F34" s="15"/>
      <c r="G34" s="15">
        <f t="shared" ref="G34:G38" si="0">C34*F34</f>
        <v>0</v>
      </c>
      <c r="H34" s="16"/>
      <c r="I34" s="338">
        <f t="shared" ref="I34:I38" si="1">G34*H34</f>
        <v>0</v>
      </c>
      <c r="J34" s="339"/>
      <c r="K34" s="339"/>
      <c r="L34" s="340"/>
    </row>
    <row r="35" spans="1:13" s="22" customFormat="1" ht="24.95" customHeight="1" x14ac:dyDescent="0.2">
      <c r="A35" s="37"/>
      <c r="B35" s="13"/>
      <c r="C35" s="38"/>
      <c r="D35" s="64"/>
      <c r="E35" s="109" t="s">
        <v>15</v>
      </c>
      <c r="F35" s="39"/>
      <c r="G35" s="15">
        <f t="shared" si="0"/>
        <v>0</v>
      </c>
      <c r="H35" s="16"/>
      <c r="I35" s="338">
        <f t="shared" si="1"/>
        <v>0</v>
      </c>
      <c r="J35" s="339"/>
      <c r="K35" s="339"/>
      <c r="L35" s="340"/>
    </row>
    <row r="36" spans="1:13" s="22" customFormat="1" ht="24.95" customHeight="1" x14ac:dyDescent="0.2">
      <c r="A36" s="37"/>
      <c r="B36" s="13"/>
      <c r="C36" s="38"/>
      <c r="D36" s="64"/>
      <c r="E36" s="109" t="s">
        <v>15</v>
      </c>
      <c r="F36" s="39"/>
      <c r="G36" s="15">
        <f t="shared" si="0"/>
        <v>0</v>
      </c>
      <c r="H36" s="16"/>
      <c r="I36" s="338">
        <f t="shared" si="1"/>
        <v>0</v>
      </c>
      <c r="J36" s="339"/>
      <c r="K36" s="339"/>
      <c r="L36" s="340"/>
    </row>
    <row r="37" spans="1:13" s="22" customFormat="1" ht="24.95" customHeight="1" x14ac:dyDescent="0.2">
      <c r="A37" s="37"/>
      <c r="B37" s="13"/>
      <c r="C37" s="38"/>
      <c r="D37" s="64"/>
      <c r="E37" s="109" t="s">
        <v>15</v>
      </c>
      <c r="F37" s="39"/>
      <c r="G37" s="15">
        <f t="shared" si="0"/>
        <v>0</v>
      </c>
      <c r="H37" s="16"/>
      <c r="I37" s="338">
        <f t="shared" si="1"/>
        <v>0</v>
      </c>
      <c r="J37" s="339"/>
      <c r="K37" s="339"/>
      <c r="L37" s="340"/>
    </row>
    <row r="38" spans="1:13" s="22" customFormat="1" ht="24.95" customHeight="1" thickBot="1" x14ac:dyDescent="0.25">
      <c r="A38" s="40"/>
      <c r="B38" s="41"/>
      <c r="C38" s="42"/>
      <c r="D38" s="65"/>
      <c r="E38" s="110" t="s">
        <v>15</v>
      </c>
      <c r="F38" s="43"/>
      <c r="G38" s="15">
        <f t="shared" si="0"/>
        <v>0</v>
      </c>
      <c r="H38" s="16"/>
      <c r="I38" s="338">
        <f t="shared" si="1"/>
        <v>0</v>
      </c>
      <c r="J38" s="339"/>
      <c r="K38" s="339"/>
      <c r="L38" s="340"/>
    </row>
    <row r="39" spans="1:13" s="22" customFormat="1" ht="24.95" customHeight="1" thickBot="1" x14ac:dyDescent="0.25">
      <c r="A39" s="345" t="s">
        <v>47</v>
      </c>
      <c r="B39" s="346"/>
      <c r="C39" s="346"/>
      <c r="D39" s="346"/>
      <c r="E39" s="346"/>
      <c r="F39" s="347"/>
      <c r="G39" s="25">
        <f>SUM(G33:G38)</f>
        <v>0</v>
      </c>
      <c r="H39" s="112"/>
      <c r="I39" s="348">
        <f>SUM(I33:L38)</f>
        <v>0</v>
      </c>
      <c r="J39" s="349"/>
      <c r="K39" s="349"/>
      <c r="L39" s="350"/>
    </row>
    <row r="40" spans="1:13" s="47" customFormat="1" ht="24.95" customHeight="1" thickBot="1" x14ac:dyDescent="0.25">
      <c r="A40" s="111" t="s">
        <v>48</v>
      </c>
      <c r="B40" s="351" t="s">
        <v>51</v>
      </c>
      <c r="C40" s="351"/>
      <c r="D40" s="351"/>
      <c r="E40" s="351"/>
      <c r="F40" s="352"/>
      <c r="G40" s="44">
        <f>G39/2</f>
        <v>0</v>
      </c>
      <c r="H40" s="112"/>
      <c r="I40" s="353">
        <f>I39/2</f>
        <v>0</v>
      </c>
      <c r="J40" s="354"/>
      <c r="K40" s="354"/>
      <c r="L40" s="355"/>
    </row>
    <row r="41" spans="1:13" s="47" customFormat="1" ht="24.95" customHeight="1" thickBot="1" x14ac:dyDescent="0.3">
      <c r="A41" s="49"/>
      <c r="B41" s="50"/>
      <c r="C41" s="59"/>
      <c r="D41" s="59"/>
      <c r="E41" s="59"/>
      <c r="F41" s="113" t="s">
        <v>46</v>
      </c>
      <c r="G41" s="59"/>
      <c r="H41" s="59"/>
      <c r="I41" s="59"/>
      <c r="J41" s="59"/>
      <c r="K41" s="5"/>
      <c r="L41" s="6"/>
      <c r="M41" s="57"/>
    </row>
    <row r="42" spans="1:13" s="47" customFormat="1" ht="21.95" customHeight="1" thickBot="1" x14ac:dyDescent="0.25">
      <c r="A42" s="52"/>
      <c r="B42" s="53"/>
      <c r="C42" s="53"/>
      <c r="D42" s="53"/>
      <c r="E42" s="53"/>
      <c r="F42" s="98"/>
      <c r="G42" s="95" t="s">
        <v>53</v>
      </c>
      <c r="H42" s="53"/>
      <c r="I42" s="53"/>
      <c r="J42" s="53"/>
      <c r="K42" s="53"/>
      <c r="L42" s="55"/>
    </row>
    <row r="43" spans="1:13" s="47" customFormat="1" ht="31.5" x14ac:dyDescent="0.2">
      <c r="A43" s="103"/>
      <c r="B43" s="104" t="s">
        <v>13</v>
      </c>
      <c r="C43" s="105" t="s">
        <v>14</v>
      </c>
      <c r="D43" s="106"/>
      <c r="E43" s="106" t="s">
        <v>15</v>
      </c>
      <c r="F43" s="107" t="s">
        <v>12</v>
      </c>
      <c r="G43" s="108" t="s">
        <v>42</v>
      </c>
      <c r="H43" s="108" t="s">
        <v>16</v>
      </c>
      <c r="I43" s="342" t="s">
        <v>43</v>
      </c>
      <c r="J43" s="343"/>
      <c r="K43" s="343"/>
      <c r="L43" s="344"/>
    </row>
    <row r="44" spans="1:13" s="22" customFormat="1" ht="24.95" customHeight="1" x14ac:dyDescent="0.2">
      <c r="A44" s="37"/>
      <c r="B44" s="13"/>
      <c r="C44" s="38"/>
      <c r="D44" s="64"/>
      <c r="E44" s="109" t="s">
        <v>15</v>
      </c>
      <c r="F44" s="39"/>
      <c r="G44" s="39">
        <f>C44*F44</f>
        <v>0</v>
      </c>
      <c r="H44" s="16"/>
      <c r="I44" s="338">
        <f>G44*H44</f>
        <v>0</v>
      </c>
      <c r="J44" s="339"/>
      <c r="K44" s="339"/>
      <c r="L44" s="340"/>
    </row>
    <row r="45" spans="1:13" s="22" customFormat="1" ht="24.95" customHeight="1" x14ac:dyDescent="0.2">
      <c r="A45" s="37"/>
      <c r="B45" s="13"/>
      <c r="C45" s="38"/>
      <c r="D45" s="64"/>
      <c r="E45" s="109" t="s">
        <v>15</v>
      </c>
      <c r="F45" s="39"/>
      <c r="G45" s="39">
        <f t="shared" ref="G45:G46" si="2">C45*F45</f>
        <v>0</v>
      </c>
      <c r="H45" s="16"/>
      <c r="I45" s="338">
        <f t="shared" ref="I45:I46" si="3">G45*H45</f>
        <v>0</v>
      </c>
      <c r="J45" s="339"/>
      <c r="K45" s="339"/>
      <c r="L45" s="340"/>
    </row>
    <row r="46" spans="1:13" s="22" customFormat="1" ht="24.95" customHeight="1" thickBot="1" x14ac:dyDescent="0.25">
      <c r="A46" s="40"/>
      <c r="B46" s="13"/>
      <c r="C46" s="38"/>
      <c r="D46" s="64"/>
      <c r="E46" s="109" t="s">
        <v>15</v>
      </c>
      <c r="F46" s="39"/>
      <c r="G46" s="39">
        <f t="shared" si="2"/>
        <v>0</v>
      </c>
      <c r="H46" s="16"/>
      <c r="I46" s="356">
        <f t="shared" si="3"/>
        <v>0</v>
      </c>
      <c r="J46" s="357"/>
      <c r="K46" s="357"/>
      <c r="L46" s="358"/>
    </row>
    <row r="47" spans="1:13" s="47" customFormat="1" ht="24.95" customHeight="1" thickBot="1" x14ac:dyDescent="0.25">
      <c r="A47" s="359" t="s">
        <v>49</v>
      </c>
      <c r="B47" s="360"/>
      <c r="C47" s="360"/>
      <c r="D47" s="360"/>
      <c r="E47" s="360"/>
      <c r="F47" s="361"/>
      <c r="G47" s="36">
        <f>SUM(G44:G46)</f>
        <v>0</v>
      </c>
      <c r="H47" s="114" t="s">
        <v>29</v>
      </c>
      <c r="I47" s="348">
        <f>SUM(I44:L46)</f>
        <v>0</v>
      </c>
      <c r="J47" s="349"/>
      <c r="K47" s="349"/>
      <c r="L47" s="350"/>
    </row>
    <row r="48" spans="1:13" s="47" customFormat="1" ht="24.95" customHeight="1" x14ac:dyDescent="0.2">
      <c r="A48" s="85"/>
      <c r="B48" s="115" t="s">
        <v>28</v>
      </c>
      <c r="C48" s="117"/>
      <c r="D48" s="117"/>
      <c r="E48" s="117"/>
      <c r="F48" s="117"/>
      <c r="G48" s="115" t="s">
        <v>21</v>
      </c>
      <c r="H48" s="118"/>
      <c r="I48" s="116"/>
      <c r="J48" s="116"/>
      <c r="K48" s="80" t="s">
        <v>40</v>
      </c>
      <c r="L48" s="119"/>
    </row>
    <row r="49" spans="1:12" s="47" customFormat="1" ht="24.95" customHeight="1" x14ac:dyDescent="0.2">
      <c r="A49" s="85"/>
      <c r="B49" s="120"/>
      <c r="C49" s="121"/>
      <c r="D49" s="121"/>
      <c r="E49" s="121"/>
      <c r="F49" s="121"/>
      <c r="G49" s="122"/>
      <c r="H49" s="123"/>
      <c r="I49" s="122"/>
      <c r="J49" s="122"/>
      <c r="K49" s="122"/>
      <c r="L49" s="124"/>
    </row>
    <row r="50" spans="1:12" s="47" customFormat="1" ht="24.95" customHeight="1" thickBot="1" x14ac:dyDescent="0.25">
      <c r="A50" s="125"/>
      <c r="B50" s="126"/>
      <c r="C50" s="127"/>
      <c r="D50" s="127"/>
      <c r="E50" s="127"/>
      <c r="F50" s="127"/>
      <c r="G50" s="128"/>
      <c r="H50" s="129"/>
      <c r="I50" s="128"/>
      <c r="J50" s="128"/>
      <c r="K50" s="128"/>
      <c r="L50" s="130"/>
    </row>
    <row r="51" spans="1:12" s="47" customFormat="1" ht="24.95" customHeight="1" thickBot="1" x14ac:dyDescent="0.25">
      <c r="A51" s="66"/>
      <c r="B51" s="67" t="s">
        <v>17</v>
      </c>
      <c r="C51" s="68"/>
      <c r="D51" s="67"/>
      <c r="E51" s="67"/>
      <c r="F51" s="67"/>
      <c r="G51" s="69" t="s">
        <v>1</v>
      </c>
      <c r="H51" s="70" t="s">
        <v>2</v>
      </c>
      <c r="I51" s="70" t="s">
        <v>3</v>
      </c>
      <c r="J51" s="68"/>
      <c r="K51" s="68"/>
      <c r="L51" s="71"/>
    </row>
    <row r="52" spans="1:12" s="47" customFormat="1" ht="24.95" customHeight="1" thickBot="1" x14ac:dyDescent="0.25">
      <c r="A52" s="72"/>
      <c r="B52" s="73"/>
      <c r="C52" s="74"/>
      <c r="D52" s="75"/>
      <c r="E52" s="75"/>
      <c r="F52" s="75"/>
      <c r="G52" s="76" t="s">
        <v>44</v>
      </c>
      <c r="H52" s="75"/>
      <c r="I52" s="75"/>
      <c r="J52" s="75"/>
      <c r="K52" s="75"/>
      <c r="L52" s="77"/>
    </row>
    <row r="53" spans="1:12" s="47" customFormat="1" ht="24.95" customHeight="1" thickBot="1" x14ac:dyDescent="0.25">
      <c r="A53" s="78"/>
      <c r="B53" s="79" t="s">
        <v>27</v>
      </c>
      <c r="C53" s="80"/>
      <c r="D53" s="81"/>
      <c r="E53" s="81"/>
      <c r="F53" s="82"/>
      <c r="G53" s="80"/>
      <c r="H53" s="80"/>
      <c r="I53" s="80" t="s">
        <v>22</v>
      </c>
      <c r="J53" s="83"/>
      <c r="K53" s="82"/>
      <c r="L53" s="84"/>
    </row>
    <row r="54" spans="1:12" s="47" customFormat="1" ht="24.95" customHeight="1" x14ac:dyDescent="0.2">
      <c r="A54" s="85"/>
      <c r="B54" s="80"/>
      <c r="C54" s="80" t="s">
        <v>37</v>
      </c>
      <c r="D54" s="83"/>
      <c r="E54" s="132"/>
      <c r="F54" s="86"/>
      <c r="G54" s="80"/>
      <c r="H54" s="80"/>
      <c r="I54" s="80" t="s">
        <v>23</v>
      </c>
      <c r="J54" s="83"/>
      <c r="K54" s="80"/>
      <c r="L54" s="84"/>
    </row>
    <row r="55" spans="1:12" s="47" customFormat="1" ht="24.95" customHeight="1" x14ac:dyDescent="0.2">
      <c r="A55" s="85"/>
      <c r="B55" s="80" t="s">
        <v>24</v>
      </c>
      <c r="C55" s="87"/>
      <c r="D55" s="87"/>
      <c r="E55" s="87"/>
      <c r="F55" s="87"/>
      <c r="G55" s="87"/>
      <c r="H55" s="87"/>
      <c r="I55" s="87"/>
      <c r="J55" s="87"/>
      <c r="K55" s="87"/>
      <c r="L55" s="84"/>
    </row>
    <row r="56" spans="1:12" s="47" customFormat="1" ht="24.95" customHeight="1" thickBot="1" x14ac:dyDescent="0.25">
      <c r="A56" s="72"/>
      <c r="B56" s="88" t="s">
        <v>35</v>
      </c>
      <c r="C56" s="75"/>
      <c r="D56" s="75"/>
      <c r="E56" s="75"/>
      <c r="F56" s="75"/>
      <c r="G56" s="89" t="s">
        <v>41</v>
      </c>
      <c r="H56" s="75"/>
      <c r="I56" s="75"/>
      <c r="J56" s="75"/>
      <c r="K56" s="75"/>
      <c r="L56" s="90" t="s">
        <v>50</v>
      </c>
    </row>
    <row r="57" spans="1:12" s="47" customFormat="1" ht="15.75" x14ac:dyDescent="0.2"/>
    <row r="58" spans="1:12" s="47" customFormat="1" ht="15.75" x14ac:dyDescent="0.2"/>
    <row r="59" spans="1:12" s="47" customFormat="1" ht="15.75" x14ac:dyDescent="0.2"/>
    <row r="60" spans="1:12" s="47" customFormat="1" ht="15.75" x14ac:dyDescent="0.2"/>
    <row r="61" spans="1:12" s="47" customFormat="1" ht="15.75" x14ac:dyDescent="0.2"/>
    <row r="62" spans="1:12" s="47" customFormat="1" ht="15.75" x14ac:dyDescent="0.2"/>
    <row r="63" spans="1:12" s="47" customFormat="1" ht="15.75" x14ac:dyDescent="0.2"/>
    <row r="64" spans="1:12" s="47" customFormat="1" ht="15.75" x14ac:dyDescent="0.2"/>
    <row r="65" spans="2:2" s="47" customFormat="1" ht="15.75" x14ac:dyDescent="0.2"/>
    <row r="66" spans="2:2" s="47" customFormat="1" ht="15.75" x14ac:dyDescent="0.2"/>
    <row r="67" spans="2:2" s="47" customFormat="1" ht="15.75" x14ac:dyDescent="0.2"/>
    <row r="68" spans="2:2" ht="15.75" x14ac:dyDescent="0.2">
      <c r="B68" s="47"/>
    </row>
  </sheetData>
  <mergeCells count="18">
    <mergeCell ref="I43:L43"/>
    <mergeCell ref="I44:L44"/>
    <mergeCell ref="I45:L45"/>
    <mergeCell ref="I46:L46"/>
    <mergeCell ref="A47:F47"/>
    <mergeCell ref="I47:L47"/>
    <mergeCell ref="I37:L37"/>
    <mergeCell ref="I38:L38"/>
    <mergeCell ref="A39:F39"/>
    <mergeCell ref="I39:L39"/>
    <mergeCell ref="B40:F40"/>
    <mergeCell ref="I40:L40"/>
    <mergeCell ref="I36:L36"/>
    <mergeCell ref="C4:F4"/>
    <mergeCell ref="I32:L32"/>
    <mergeCell ref="I33:L33"/>
    <mergeCell ref="I34:L34"/>
    <mergeCell ref="I35:L35"/>
  </mergeCells>
  <printOptions horizontalCentered="1"/>
  <pageMargins left="0.23622047244094491" right="0.23622047244094491" top="0.27559055118110237" bottom="0.35" header="0.19685039370078741" footer="0.19685039370078741"/>
  <pageSetup paperSize="9" scale="58" orientation="portrait" r:id="rId1"/>
  <headerFooter alignWithMargins="0">
    <oddFooter>&amp;CConfidentiel&amp;R1er Février 2016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I64" sqref="I64"/>
    </sheetView>
  </sheetViews>
  <sheetFormatPr baseColWidth="10" defaultColWidth="10.7109375" defaultRowHeight="12.75" x14ac:dyDescent="0.2"/>
  <sheetData>
    <row r="1" spans="1:12" ht="18.75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91" t="s">
        <v>30</v>
      </c>
    </row>
    <row r="2" spans="1:12" ht="26.25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92" t="s">
        <v>25</v>
      </c>
    </row>
    <row r="3" spans="1:12" ht="26.25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92" t="s">
        <v>31</v>
      </c>
    </row>
    <row r="4" spans="1:12" ht="20.25" x14ac:dyDescent="0.3">
      <c r="A4" s="19"/>
      <c r="B4" s="93" t="s">
        <v>0</v>
      </c>
      <c r="C4" s="341"/>
      <c r="D4" s="341"/>
      <c r="E4" s="341"/>
      <c r="F4" s="341"/>
      <c r="G4" s="94" t="s">
        <v>18</v>
      </c>
      <c r="H4" s="30"/>
      <c r="I4" s="1"/>
      <c r="J4" s="51"/>
      <c r="K4" s="93" t="s">
        <v>5</v>
      </c>
      <c r="L4" s="28"/>
    </row>
    <row r="5" spans="1:12" ht="20.25" x14ac:dyDescent="0.3">
      <c r="A5" s="19"/>
      <c r="B5" s="93" t="s">
        <v>4</v>
      </c>
      <c r="C5" s="26"/>
      <c r="D5" s="2"/>
      <c r="E5" s="3"/>
      <c r="F5" s="3"/>
      <c r="G5" s="1"/>
      <c r="H5" s="1"/>
      <c r="I5" s="1"/>
      <c r="J5" s="51"/>
      <c r="K5" s="93" t="s">
        <v>6</v>
      </c>
      <c r="L5" s="27"/>
    </row>
    <row r="6" spans="1:12" ht="20.25" x14ac:dyDescent="0.3">
      <c r="A6" s="19"/>
      <c r="B6" s="93" t="s">
        <v>26</v>
      </c>
      <c r="C6" s="26"/>
      <c r="D6" s="2"/>
      <c r="E6" s="3"/>
      <c r="F6" s="3"/>
      <c r="G6" s="1"/>
      <c r="H6" s="131"/>
      <c r="I6" s="1"/>
      <c r="J6" s="19"/>
      <c r="K6" s="18"/>
      <c r="L6" s="19"/>
    </row>
    <row r="7" spans="1:12" ht="16.5" thickBot="1" x14ac:dyDescent="0.25">
      <c r="A7" s="19"/>
      <c r="B7" s="5"/>
      <c r="C7" s="5"/>
      <c r="D7" s="5"/>
      <c r="E7" s="5"/>
      <c r="F7" s="5"/>
      <c r="G7" s="5"/>
      <c r="H7" s="5"/>
      <c r="I7" s="5"/>
      <c r="J7" s="5"/>
      <c r="K7" s="5"/>
      <c r="L7" s="19"/>
    </row>
    <row r="8" spans="1:12" ht="18.75" thickBot="1" x14ac:dyDescent="0.25">
      <c r="A8" s="52"/>
      <c r="B8" s="53"/>
      <c r="C8" s="53"/>
      <c r="D8" s="53" t="s">
        <v>7</v>
      </c>
      <c r="E8" s="53"/>
      <c r="F8" s="53"/>
      <c r="G8" s="95" t="s">
        <v>19</v>
      </c>
      <c r="H8" s="53"/>
      <c r="I8" s="53"/>
      <c r="J8" s="53"/>
      <c r="K8" s="53"/>
      <c r="L8" s="55"/>
    </row>
    <row r="9" spans="1:12" ht="20.25" x14ac:dyDescent="0.25">
      <c r="A9" s="48"/>
      <c r="B9" s="80" t="s">
        <v>32</v>
      </c>
      <c r="C9" s="56" t="s">
        <v>2</v>
      </c>
      <c r="D9" s="57"/>
      <c r="E9" s="57"/>
      <c r="F9" s="45"/>
      <c r="G9" s="56" t="s">
        <v>3</v>
      </c>
      <c r="H9" s="22"/>
      <c r="I9" s="96" t="s">
        <v>11</v>
      </c>
      <c r="J9" s="31"/>
      <c r="K9" s="32"/>
      <c r="L9" s="33"/>
    </row>
    <row r="10" spans="1:12" ht="15.75" x14ac:dyDescent="0.2">
      <c r="A10" s="48"/>
      <c r="B10" s="80" t="s">
        <v>38</v>
      </c>
      <c r="C10" s="46" t="s">
        <v>20</v>
      </c>
      <c r="D10" s="22"/>
      <c r="E10" s="22"/>
      <c r="F10" s="22"/>
      <c r="G10" s="46" t="s">
        <v>39</v>
      </c>
      <c r="H10" s="22"/>
      <c r="I10" s="58"/>
      <c r="J10" s="22"/>
      <c r="K10" s="22"/>
      <c r="L10" s="23"/>
    </row>
    <row r="11" spans="1:12" ht="20.25" x14ac:dyDescent="0.25">
      <c r="A11" s="48"/>
      <c r="B11" s="57"/>
      <c r="C11" s="46"/>
      <c r="D11" s="22"/>
      <c r="E11" s="22"/>
      <c r="F11" s="96" t="s">
        <v>52</v>
      </c>
      <c r="G11" s="34"/>
      <c r="H11" s="20"/>
      <c r="I11" s="20"/>
      <c r="J11" s="20"/>
      <c r="K11" s="20"/>
      <c r="L11" s="21"/>
    </row>
    <row r="12" spans="1:12" ht="20.25" x14ac:dyDescent="0.25">
      <c r="A12" s="48"/>
      <c r="B12" s="96" t="s">
        <v>8</v>
      </c>
      <c r="C12" s="26"/>
      <c r="D12" s="20"/>
      <c r="E12" s="20"/>
      <c r="F12" s="20"/>
      <c r="G12" s="20"/>
      <c r="H12" s="20"/>
      <c r="I12" s="20"/>
      <c r="J12" s="20"/>
      <c r="K12" s="20"/>
      <c r="L12" s="21"/>
    </row>
    <row r="13" spans="1:12" ht="20.25" x14ac:dyDescent="0.25">
      <c r="A13" s="48"/>
      <c r="B13" s="96" t="s">
        <v>9</v>
      </c>
      <c r="C13" s="26"/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20.25" x14ac:dyDescent="0.25">
      <c r="A14" s="48"/>
      <c r="B14" s="57"/>
      <c r="C14" s="26"/>
      <c r="D14" s="20"/>
      <c r="E14" s="20"/>
      <c r="F14" s="20"/>
      <c r="G14" s="20"/>
      <c r="H14" s="20"/>
      <c r="I14" s="20"/>
      <c r="J14" s="20"/>
      <c r="K14" s="20"/>
      <c r="L14" s="21"/>
    </row>
    <row r="15" spans="1:12" ht="21" thickBot="1" x14ac:dyDescent="0.3">
      <c r="A15" s="49"/>
      <c r="B15" s="97" t="s">
        <v>10</v>
      </c>
      <c r="C15" s="29"/>
      <c r="D15" s="5"/>
      <c r="E15" s="5"/>
      <c r="F15" s="5"/>
      <c r="G15" s="5"/>
      <c r="H15" s="5"/>
      <c r="I15" s="5"/>
      <c r="J15" s="5"/>
      <c r="K15" s="5"/>
      <c r="L15" s="6"/>
    </row>
    <row r="16" spans="1:12" ht="18.75" thickBot="1" x14ac:dyDescent="0.25">
      <c r="A16" s="52"/>
      <c r="B16" s="53"/>
      <c r="C16" s="53"/>
      <c r="D16" s="53"/>
      <c r="E16" s="53"/>
      <c r="F16" s="95" t="s">
        <v>36</v>
      </c>
      <c r="G16" s="54"/>
      <c r="H16" s="53"/>
      <c r="I16" s="53"/>
      <c r="J16" s="53"/>
      <c r="K16" s="53"/>
      <c r="L16" s="55"/>
    </row>
    <row r="17" spans="1:12" ht="20.25" x14ac:dyDescent="0.3">
      <c r="A17" s="48"/>
      <c r="B17" s="99" t="s">
        <v>8</v>
      </c>
      <c r="C17" s="3"/>
      <c r="D17" s="20"/>
      <c r="E17" s="20"/>
      <c r="F17" s="20"/>
      <c r="G17" s="20"/>
      <c r="H17" s="20"/>
      <c r="I17" s="20"/>
      <c r="J17" s="20"/>
      <c r="K17" s="20"/>
      <c r="L17" s="21"/>
    </row>
    <row r="18" spans="1:12" ht="20.25" x14ac:dyDescent="0.3">
      <c r="A18" s="48"/>
      <c r="B18" s="100" t="s">
        <v>9</v>
      </c>
      <c r="C18" s="3"/>
      <c r="D18" s="20"/>
      <c r="E18" s="20"/>
      <c r="F18" s="20"/>
      <c r="G18" s="20"/>
      <c r="H18" s="20"/>
      <c r="I18" s="20"/>
      <c r="J18" s="20"/>
      <c r="K18" s="20"/>
      <c r="L18" s="21"/>
    </row>
    <row r="19" spans="1:12" ht="20.25" x14ac:dyDescent="0.3">
      <c r="A19" s="48"/>
      <c r="B19" s="17"/>
      <c r="C19" s="3"/>
      <c r="D19" s="20"/>
      <c r="E19" s="20"/>
      <c r="F19" s="20"/>
      <c r="G19" s="20"/>
      <c r="H19" s="20"/>
      <c r="I19" s="20"/>
      <c r="J19" s="20"/>
      <c r="K19" s="20"/>
      <c r="L19" s="21"/>
    </row>
    <row r="20" spans="1:12" ht="21" thickBot="1" x14ac:dyDescent="0.35">
      <c r="A20" s="48"/>
      <c r="B20" s="101" t="s">
        <v>10</v>
      </c>
      <c r="C20" s="35"/>
      <c r="D20" s="22"/>
      <c r="E20" s="22"/>
      <c r="F20" s="22"/>
      <c r="G20" s="22"/>
      <c r="H20" s="22"/>
      <c r="I20" s="22"/>
      <c r="J20" s="22"/>
      <c r="K20" s="22"/>
      <c r="L20" s="23"/>
    </row>
    <row r="21" spans="1:12" ht="18.75" thickBot="1" x14ac:dyDescent="0.25">
      <c r="A21" s="52"/>
      <c r="B21" s="53"/>
      <c r="C21" s="53"/>
      <c r="D21" s="53"/>
      <c r="E21" s="53"/>
      <c r="F21" s="98"/>
      <c r="G21" s="54" t="s">
        <v>33</v>
      </c>
      <c r="H21" s="53"/>
      <c r="I21" s="53"/>
      <c r="J21" s="53"/>
      <c r="K21" s="53"/>
      <c r="L21" s="55"/>
    </row>
    <row r="22" spans="1:12" ht="15.75" x14ac:dyDescent="0.2">
      <c r="A22" s="102" t="s">
        <v>34</v>
      </c>
      <c r="B22" s="60"/>
      <c r="C22" s="60"/>
      <c r="D22" s="60"/>
      <c r="E22" s="60"/>
      <c r="F22" s="60"/>
      <c r="G22" s="60"/>
      <c r="H22" s="60"/>
      <c r="I22" s="60"/>
      <c r="J22" s="61"/>
      <c r="K22" s="60"/>
      <c r="L22" s="62"/>
    </row>
    <row r="23" spans="1:12" ht="20.25" x14ac:dyDescent="0.3">
      <c r="A23" s="24"/>
      <c r="B23" s="1"/>
      <c r="C23" s="1"/>
      <c r="D23" s="1"/>
      <c r="E23" s="1"/>
      <c r="F23" s="1"/>
      <c r="G23" s="1"/>
      <c r="H23" s="1"/>
      <c r="I23" s="3"/>
      <c r="J23" s="8"/>
      <c r="K23" s="3"/>
      <c r="L23" s="4"/>
    </row>
    <row r="24" spans="1:12" ht="20.25" x14ac:dyDescent="0.2">
      <c r="A24" s="7"/>
      <c r="B24" s="3"/>
      <c r="C24" s="3"/>
      <c r="D24" s="3"/>
      <c r="E24" s="3"/>
      <c r="F24" s="3"/>
      <c r="G24" s="3"/>
      <c r="H24" s="3"/>
      <c r="I24" s="3"/>
      <c r="J24" s="8"/>
      <c r="K24" s="3"/>
      <c r="L24" s="4"/>
    </row>
    <row r="25" spans="1:12" ht="20.25" x14ac:dyDescent="0.2">
      <c r="A25" s="7"/>
      <c r="B25" s="3"/>
      <c r="C25" s="3"/>
      <c r="D25" s="3"/>
      <c r="E25" s="3"/>
      <c r="F25" s="3"/>
      <c r="G25" s="3"/>
      <c r="H25" s="3"/>
      <c r="I25" s="3"/>
      <c r="J25" s="8"/>
      <c r="K25" s="3"/>
      <c r="L25" s="4"/>
    </row>
    <row r="26" spans="1:12" ht="20.25" x14ac:dyDescent="0.2">
      <c r="A26" s="7"/>
      <c r="B26" s="3"/>
      <c r="C26" s="3"/>
      <c r="D26" s="3"/>
      <c r="E26" s="3"/>
      <c r="F26" s="3"/>
      <c r="G26" s="3"/>
      <c r="H26" s="3"/>
      <c r="I26" s="3"/>
      <c r="J26" s="8"/>
      <c r="K26" s="3"/>
      <c r="L26" s="4"/>
    </row>
    <row r="27" spans="1:12" ht="20.25" x14ac:dyDescent="0.2">
      <c r="A27" s="7"/>
      <c r="B27" s="3"/>
      <c r="C27" s="3"/>
      <c r="D27" s="3"/>
      <c r="E27" s="3"/>
      <c r="F27" s="3"/>
      <c r="G27" s="3"/>
      <c r="H27" s="3"/>
      <c r="I27" s="3"/>
      <c r="J27" s="8"/>
      <c r="K27" s="3"/>
      <c r="L27" s="4"/>
    </row>
    <row r="28" spans="1:12" ht="20.25" x14ac:dyDescent="0.2">
      <c r="A28" s="9"/>
      <c r="B28" s="10"/>
      <c r="C28" s="10"/>
      <c r="D28" s="10"/>
      <c r="E28" s="10"/>
      <c r="F28" s="10"/>
      <c r="G28" s="10"/>
      <c r="H28" s="10"/>
      <c r="I28" s="10"/>
      <c r="J28" s="11"/>
      <c r="K28" s="10"/>
      <c r="L28" s="12"/>
    </row>
    <row r="29" spans="1:12" ht="20.25" x14ac:dyDescent="0.2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10"/>
      <c r="L29" s="12"/>
    </row>
    <row r="30" spans="1:12" ht="21" thickBot="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1"/>
      <c r="K30" s="10"/>
      <c r="L30" s="12"/>
    </row>
    <row r="31" spans="1:12" ht="18.75" thickBot="1" x14ac:dyDescent="0.25">
      <c r="A31" s="52"/>
      <c r="B31" s="53"/>
      <c r="C31" s="53"/>
      <c r="D31" s="53"/>
      <c r="E31" s="53"/>
      <c r="F31" s="98"/>
      <c r="G31" s="54" t="s">
        <v>45</v>
      </c>
      <c r="H31" s="53"/>
      <c r="I31" s="53"/>
      <c r="J31" s="53"/>
      <c r="K31" s="53"/>
      <c r="L31" s="55"/>
    </row>
    <row r="32" spans="1:12" ht="47.25" x14ac:dyDescent="0.2">
      <c r="A32" s="103"/>
      <c r="B32" s="104" t="s">
        <v>13</v>
      </c>
      <c r="C32" s="105" t="s">
        <v>14</v>
      </c>
      <c r="D32" s="106"/>
      <c r="E32" s="106" t="s">
        <v>15</v>
      </c>
      <c r="F32" s="107" t="s">
        <v>12</v>
      </c>
      <c r="G32" s="108" t="s">
        <v>42</v>
      </c>
      <c r="H32" s="108" t="s">
        <v>16</v>
      </c>
      <c r="I32" s="342" t="s">
        <v>29</v>
      </c>
      <c r="J32" s="343"/>
      <c r="K32" s="343"/>
      <c r="L32" s="344"/>
    </row>
    <row r="33" spans="1:12" ht="20.25" x14ac:dyDescent="0.2">
      <c r="A33" s="37"/>
      <c r="B33" s="13"/>
      <c r="C33" s="14"/>
      <c r="D33" s="64"/>
      <c r="E33" s="109" t="s">
        <v>15</v>
      </c>
      <c r="F33" s="15"/>
      <c r="G33" s="15">
        <f>C33*F33</f>
        <v>0</v>
      </c>
      <c r="H33" s="16"/>
      <c r="I33" s="338">
        <f>G33*H33</f>
        <v>0</v>
      </c>
      <c r="J33" s="339"/>
      <c r="K33" s="339"/>
      <c r="L33" s="340"/>
    </row>
    <row r="34" spans="1:12" ht="20.25" x14ac:dyDescent="0.2">
      <c r="A34" s="37"/>
      <c r="B34" s="13"/>
      <c r="C34" s="14"/>
      <c r="D34" s="64"/>
      <c r="E34" s="109" t="s">
        <v>15</v>
      </c>
      <c r="F34" s="15"/>
      <c r="G34" s="15">
        <f t="shared" ref="G34:G38" si="0">C34*F34</f>
        <v>0</v>
      </c>
      <c r="H34" s="16"/>
      <c r="I34" s="338">
        <f t="shared" ref="I34:I38" si="1">G34*H34</f>
        <v>0</v>
      </c>
      <c r="J34" s="339"/>
      <c r="K34" s="339"/>
      <c r="L34" s="340"/>
    </row>
    <row r="35" spans="1:12" ht="20.25" x14ac:dyDescent="0.2">
      <c r="A35" s="37"/>
      <c r="B35" s="13"/>
      <c r="C35" s="38"/>
      <c r="D35" s="64"/>
      <c r="E35" s="109" t="s">
        <v>15</v>
      </c>
      <c r="F35" s="39"/>
      <c r="G35" s="15">
        <f t="shared" si="0"/>
        <v>0</v>
      </c>
      <c r="H35" s="16"/>
      <c r="I35" s="338">
        <f t="shared" si="1"/>
        <v>0</v>
      </c>
      <c r="J35" s="339"/>
      <c r="K35" s="339"/>
      <c r="L35" s="340"/>
    </row>
    <row r="36" spans="1:12" ht="20.25" x14ac:dyDescent="0.2">
      <c r="A36" s="37"/>
      <c r="B36" s="13"/>
      <c r="C36" s="38"/>
      <c r="D36" s="64"/>
      <c r="E36" s="109" t="s">
        <v>15</v>
      </c>
      <c r="F36" s="39"/>
      <c r="G36" s="15">
        <f t="shared" si="0"/>
        <v>0</v>
      </c>
      <c r="H36" s="16"/>
      <c r="I36" s="338">
        <f t="shared" si="1"/>
        <v>0</v>
      </c>
      <c r="J36" s="339"/>
      <c r="K36" s="339"/>
      <c r="L36" s="340"/>
    </row>
    <row r="37" spans="1:12" ht="20.25" x14ac:dyDescent="0.2">
      <c r="A37" s="37"/>
      <c r="B37" s="13"/>
      <c r="C37" s="38"/>
      <c r="D37" s="64"/>
      <c r="E37" s="109" t="s">
        <v>15</v>
      </c>
      <c r="F37" s="39"/>
      <c r="G37" s="15">
        <f t="shared" si="0"/>
        <v>0</v>
      </c>
      <c r="H37" s="16"/>
      <c r="I37" s="338">
        <f t="shared" si="1"/>
        <v>0</v>
      </c>
      <c r="J37" s="339"/>
      <c r="K37" s="339"/>
      <c r="L37" s="340"/>
    </row>
    <row r="38" spans="1:12" ht="21" thickBot="1" x14ac:dyDescent="0.25">
      <c r="A38" s="40"/>
      <c r="B38" s="41"/>
      <c r="C38" s="42"/>
      <c r="D38" s="65"/>
      <c r="E38" s="110" t="s">
        <v>15</v>
      </c>
      <c r="F38" s="43"/>
      <c r="G38" s="15">
        <f t="shared" si="0"/>
        <v>0</v>
      </c>
      <c r="H38" s="16"/>
      <c r="I38" s="338">
        <f t="shared" si="1"/>
        <v>0</v>
      </c>
      <c r="J38" s="339"/>
      <c r="K38" s="339"/>
      <c r="L38" s="340"/>
    </row>
    <row r="39" spans="1:12" ht="21" thickBot="1" x14ac:dyDescent="0.25">
      <c r="A39" s="345" t="s">
        <v>47</v>
      </c>
      <c r="B39" s="346"/>
      <c r="C39" s="346"/>
      <c r="D39" s="346"/>
      <c r="E39" s="346"/>
      <c r="F39" s="347"/>
      <c r="G39" s="25">
        <f>SUM(G33:G38)</f>
        <v>0</v>
      </c>
      <c r="H39" s="112"/>
      <c r="I39" s="348">
        <f>SUM(I33:L38)</f>
        <v>0</v>
      </c>
      <c r="J39" s="349"/>
      <c r="K39" s="349"/>
      <c r="L39" s="350"/>
    </row>
    <row r="40" spans="1:12" ht="24" thickBot="1" x14ac:dyDescent="0.25">
      <c r="A40" s="111" t="s">
        <v>48</v>
      </c>
      <c r="B40" s="351" t="s">
        <v>51</v>
      </c>
      <c r="C40" s="351"/>
      <c r="D40" s="351"/>
      <c r="E40" s="351"/>
      <c r="F40" s="352"/>
      <c r="G40" s="44">
        <f>G39/2</f>
        <v>0</v>
      </c>
      <c r="H40" s="112"/>
      <c r="I40" s="353">
        <f>I39/2</f>
        <v>0</v>
      </c>
      <c r="J40" s="354"/>
      <c r="K40" s="354"/>
      <c r="L40" s="355"/>
    </row>
    <row r="41" spans="1:12" ht="18.75" thickBot="1" x14ac:dyDescent="0.3">
      <c r="A41" s="49"/>
      <c r="B41" s="50"/>
      <c r="C41" s="59"/>
      <c r="D41" s="59"/>
      <c r="E41" s="59"/>
      <c r="F41" s="113" t="s">
        <v>46</v>
      </c>
      <c r="G41" s="59"/>
      <c r="H41" s="59"/>
      <c r="I41" s="59"/>
      <c r="J41" s="59"/>
      <c r="K41" s="5"/>
      <c r="L41" s="6"/>
    </row>
    <row r="42" spans="1:12" ht="18.75" thickBot="1" x14ac:dyDescent="0.25">
      <c r="A42" s="52"/>
      <c r="B42" s="53"/>
      <c r="C42" s="53"/>
      <c r="D42" s="53"/>
      <c r="E42" s="53"/>
      <c r="F42" s="98"/>
      <c r="G42" s="95" t="s">
        <v>53</v>
      </c>
      <c r="H42" s="53"/>
      <c r="I42" s="53"/>
      <c r="J42" s="53"/>
      <c r="K42" s="53"/>
      <c r="L42" s="55"/>
    </row>
    <row r="43" spans="1:12" ht="47.25" x14ac:dyDescent="0.2">
      <c r="A43" s="103"/>
      <c r="B43" s="104" t="s">
        <v>13</v>
      </c>
      <c r="C43" s="105" t="s">
        <v>14</v>
      </c>
      <c r="D43" s="106"/>
      <c r="E43" s="106" t="s">
        <v>15</v>
      </c>
      <c r="F43" s="107" t="s">
        <v>12</v>
      </c>
      <c r="G43" s="108" t="s">
        <v>42</v>
      </c>
      <c r="H43" s="108" t="s">
        <v>16</v>
      </c>
      <c r="I43" s="342" t="s">
        <v>43</v>
      </c>
      <c r="J43" s="343"/>
      <c r="K43" s="343"/>
      <c r="L43" s="344"/>
    </row>
    <row r="44" spans="1:12" ht="20.25" x14ac:dyDescent="0.2">
      <c r="A44" s="37"/>
      <c r="B44" s="13"/>
      <c r="C44" s="38"/>
      <c r="D44" s="64"/>
      <c r="E44" s="109" t="s">
        <v>15</v>
      </c>
      <c r="F44" s="39"/>
      <c r="G44" s="39">
        <f>C44*F44</f>
        <v>0</v>
      </c>
      <c r="H44" s="16"/>
      <c r="I44" s="338">
        <f>G44*H44</f>
        <v>0</v>
      </c>
      <c r="J44" s="339"/>
      <c r="K44" s="339"/>
      <c r="L44" s="340"/>
    </row>
    <row r="45" spans="1:12" ht="20.25" x14ac:dyDescent="0.2">
      <c r="A45" s="37"/>
      <c r="B45" s="13"/>
      <c r="C45" s="38"/>
      <c r="D45" s="64"/>
      <c r="E45" s="109" t="s">
        <v>15</v>
      </c>
      <c r="F45" s="39"/>
      <c r="G45" s="39">
        <f t="shared" ref="G45:G46" si="2">C45*F45</f>
        <v>0</v>
      </c>
      <c r="H45" s="16"/>
      <c r="I45" s="338">
        <f t="shared" ref="I45:I46" si="3">G45*H45</f>
        <v>0</v>
      </c>
      <c r="J45" s="339"/>
      <c r="K45" s="339"/>
      <c r="L45" s="340"/>
    </row>
    <row r="46" spans="1:12" ht="21" thickBot="1" x14ac:dyDescent="0.25">
      <c r="A46" s="40"/>
      <c r="B46" s="13"/>
      <c r="C46" s="38"/>
      <c r="D46" s="64"/>
      <c r="E46" s="109" t="s">
        <v>15</v>
      </c>
      <c r="F46" s="39"/>
      <c r="G46" s="39">
        <f t="shared" si="2"/>
        <v>0</v>
      </c>
      <c r="H46" s="16"/>
      <c r="I46" s="356">
        <f t="shared" si="3"/>
        <v>0</v>
      </c>
      <c r="J46" s="357"/>
      <c r="K46" s="357"/>
      <c r="L46" s="358"/>
    </row>
    <row r="47" spans="1:12" ht="21" thickBot="1" x14ac:dyDescent="0.25">
      <c r="A47" s="359" t="s">
        <v>49</v>
      </c>
      <c r="B47" s="360"/>
      <c r="C47" s="360"/>
      <c r="D47" s="360"/>
      <c r="E47" s="360"/>
      <c r="F47" s="361"/>
      <c r="G47" s="36">
        <f>SUM(G44:G46)</f>
        <v>0</v>
      </c>
      <c r="H47" s="114" t="s">
        <v>29</v>
      </c>
      <c r="I47" s="348">
        <f>SUM(I44:L46)</f>
        <v>0</v>
      </c>
      <c r="J47" s="349"/>
      <c r="K47" s="349"/>
      <c r="L47" s="350"/>
    </row>
    <row r="48" spans="1:12" ht="15.75" x14ac:dyDescent="0.2">
      <c r="A48" s="85"/>
      <c r="B48" s="115" t="s">
        <v>28</v>
      </c>
      <c r="C48" s="117"/>
      <c r="D48" s="117"/>
      <c r="E48" s="117"/>
      <c r="F48" s="117"/>
      <c r="G48" s="115" t="s">
        <v>21</v>
      </c>
      <c r="H48" s="118"/>
      <c r="I48" s="116"/>
      <c r="J48" s="116"/>
      <c r="K48" s="80" t="s">
        <v>40</v>
      </c>
      <c r="L48" s="119"/>
    </row>
    <row r="49" spans="1:12" ht="15.75" x14ac:dyDescent="0.2">
      <c r="A49" s="85"/>
      <c r="B49" s="120"/>
      <c r="C49" s="121"/>
      <c r="D49" s="121"/>
      <c r="E49" s="121"/>
      <c r="F49" s="121"/>
      <c r="G49" s="122"/>
      <c r="H49" s="123"/>
      <c r="I49" s="122"/>
      <c r="J49" s="122"/>
      <c r="K49" s="122"/>
      <c r="L49" s="124"/>
    </row>
    <row r="50" spans="1:12" ht="16.5" thickBot="1" x14ac:dyDescent="0.25">
      <c r="A50" s="125"/>
      <c r="B50" s="126"/>
      <c r="C50" s="127"/>
      <c r="D50" s="127"/>
      <c r="E50" s="127"/>
      <c r="F50" s="127"/>
      <c r="G50" s="128"/>
      <c r="H50" s="129"/>
      <c r="I50" s="128"/>
      <c r="J50" s="128"/>
      <c r="K50" s="128"/>
      <c r="L50" s="130"/>
    </row>
    <row r="51" spans="1:12" ht="16.5" thickBot="1" x14ac:dyDescent="0.25">
      <c r="A51" s="66"/>
      <c r="B51" s="67" t="s">
        <v>17</v>
      </c>
      <c r="C51" s="68"/>
      <c r="D51" s="67"/>
      <c r="E51" s="67"/>
      <c r="F51" s="67"/>
      <c r="G51" s="69" t="s">
        <v>1</v>
      </c>
      <c r="H51" s="70" t="s">
        <v>2</v>
      </c>
      <c r="I51" s="70" t="s">
        <v>3</v>
      </c>
      <c r="J51" s="68"/>
      <c r="K51" s="68"/>
      <c r="L51" s="71"/>
    </row>
    <row r="52" spans="1:12" ht="16.5" thickBot="1" x14ac:dyDescent="0.25">
      <c r="A52" s="72"/>
      <c r="B52" s="73"/>
      <c r="C52" s="74"/>
      <c r="D52" s="75"/>
      <c r="E52" s="75"/>
      <c r="F52" s="75"/>
      <c r="G52" s="76" t="s">
        <v>44</v>
      </c>
      <c r="H52" s="75"/>
      <c r="I52" s="75"/>
      <c r="J52" s="75"/>
      <c r="K52" s="75"/>
      <c r="L52" s="77"/>
    </row>
    <row r="53" spans="1:12" ht="16.5" thickBot="1" x14ac:dyDescent="0.25">
      <c r="A53" s="78"/>
      <c r="B53" s="79" t="s">
        <v>27</v>
      </c>
      <c r="C53" s="80"/>
      <c r="D53" s="81"/>
      <c r="E53" s="81"/>
      <c r="F53" s="82"/>
      <c r="G53" s="80"/>
      <c r="H53" s="80"/>
      <c r="I53" s="80" t="s">
        <v>22</v>
      </c>
      <c r="J53" s="83"/>
      <c r="K53" s="82"/>
      <c r="L53" s="84"/>
    </row>
    <row r="54" spans="1:12" ht="15.75" x14ac:dyDescent="0.2">
      <c r="A54" s="85"/>
      <c r="B54" s="80"/>
      <c r="C54" s="80" t="s">
        <v>37</v>
      </c>
      <c r="D54" s="83"/>
      <c r="E54" s="132"/>
      <c r="F54" s="86"/>
      <c r="G54" s="80"/>
      <c r="H54" s="80"/>
      <c r="I54" s="80" t="s">
        <v>23</v>
      </c>
      <c r="J54" s="83"/>
      <c r="K54" s="80"/>
      <c r="L54" s="84"/>
    </row>
    <row r="55" spans="1:12" ht="15.75" x14ac:dyDescent="0.2">
      <c r="A55" s="85"/>
      <c r="B55" s="80" t="s">
        <v>24</v>
      </c>
      <c r="C55" s="87"/>
      <c r="D55" s="87"/>
      <c r="E55" s="87"/>
      <c r="F55" s="87"/>
      <c r="G55" s="87"/>
      <c r="H55" s="87"/>
      <c r="I55" s="87"/>
      <c r="J55" s="87"/>
      <c r="K55" s="87"/>
      <c r="L55" s="84"/>
    </row>
    <row r="56" spans="1:12" ht="16.5" thickBot="1" x14ac:dyDescent="0.25">
      <c r="A56" s="72"/>
      <c r="B56" s="88" t="s">
        <v>35</v>
      </c>
      <c r="C56" s="75"/>
      <c r="D56" s="75"/>
      <c r="E56" s="75"/>
      <c r="F56" s="75"/>
      <c r="G56" s="89" t="s">
        <v>41</v>
      </c>
      <c r="H56" s="75"/>
      <c r="I56" s="75"/>
      <c r="J56" s="75"/>
      <c r="K56" s="75"/>
      <c r="L56" s="90" t="s">
        <v>50</v>
      </c>
    </row>
  </sheetData>
  <mergeCells count="18">
    <mergeCell ref="I43:L43"/>
    <mergeCell ref="I44:L44"/>
    <mergeCell ref="I45:L45"/>
    <mergeCell ref="I46:L46"/>
    <mergeCell ref="A47:F47"/>
    <mergeCell ref="I47:L47"/>
    <mergeCell ref="I37:L37"/>
    <mergeCell ref="I38:L38"/>
    <mergeCell ref="A39:F39"/>
    <mergeCell ref="I39:L39"/>
    <mergeCell ref="B40:F40"/>
    <mergeCell ref="I40:L40"/>
    <mergeCell ref="I36:L36"/>
    <mergeCell ref="C4:F4"/>
    <mergeCell ref="I32:L32"/>
    <mergeCell ref="I33:L33"/>
    <mergeCell ref="I34:L34"/>
    <mergeCell ref="I35:L3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A40" workbookViewId="0">
      <selection activeCell="I10" sqref="I10:M10"/>
    </sheetView>
  </sheetViews>
  <sheetFormatPr baseColWidth="10" defaultColWidth="10.7109375" defaultRowHeight="12.75" x14ac:dyDescent="0.2"/>
  <cols>
    <col min="6" max="6" width="11.42578125" customWidth="1"/>
  </cols>
  <sheetData>
    <row r="1" spans="1:17" ht="13.35" customHeight="1" x14ac:dyDescent="0.2">
      <c r="A1" s="412" t="s">
        <v>64</v>
      </c>
      <c r="B1" s="413"/>
      <c r="C1" s="413"/>
      <c r="D1" s="413"/>
      <c r="E1" s="413"/>
      <c r="F1" s="413"/>
      <c r="G1" s="413"/>
      <c r="H1" s="408" t="s">
        <v>66</v>
      </c>
      <c r="I1" s="409"/>
      <c r="J1" s="405"/>
      <c r="K1" s="406"/>
      <c r="L1" s="407"/>
      <c r="M1" s="133"/>
      <c r="N1" s="133"/>
      <c r="O1" s="133"/>
      <c r="P1" s="133"/>
      <c r="Q1" s="133"/>
    </row>
    <row r="2" spans="1:17" ht="18.75" x14ac:dyDescent="0.2">
      <c r="A2" s="414"/>
      <c r="B2" s="415"/>
      <c r="C2" s="415"/>
      <c r="D2" s="415"/>
      <c r="E2" s="415"/>
      <c r="F2" s="415"/>
      <c r="G2" s="415"/>
      <c r="H2" s="370" t="s">
        <v>67</v>
      </c>
      <c r="I2" s="371"/>
      <c r="J2" s="374"/>
      <c r="K2" s="375"/>
      <c r="L2" s="376"/>
      <c r="M2" s="133"/>
      <c r="N2" s="133"/>
      <c r="O2" s="133"/>
      <c r="P2" s="133"/>
      <c r="Q2" s="133"/>
    </row>
    <row r="3" spans="1:17" ht="18.75" x14ac:dyDescent="0.2">
      <c r="A3" s="414"/>
      <c r="B3" s="415"/>
      <c r="C3" s="415"/>
      <c r="D3" s="415"/>
      <c r="E3" s="415"/>
      <c r="F3" s="415"/>
      <c r="G3" s="415"/>
      <c r="H3" s="410" t="s">
        <v>54</v>
      </c>
      <c r="I3" s="411"/>
      <c r="J3" s="374"/>
      <c r="K3" s="375"/>
      <c r="L3" s="376"/>
      <c r="M3" s="133"/>
      <c r="N3" s="133"/>
      <c r="O3" s="133"/>
      <c r="P3" s="133"/>
      <c r="Q3" s="133"/>
    </row>
    <row r="4" spans="1:17" ht="21" customHeight="1" x14ac:dyDescent="0.2">
      <c r="A4" s="414"/>
      <c r="B4" s="415"/>
      <c r="C4" s="415"/>
      <c r="D4" s="415"/>
      <c r="E4" s="415"/>
      <c r="F4" s="415"/>
      <c r="G4" s="415"/>
      <c r="H4" s="370" t="s">
        <v>55</v>
      </c>
      <c r="I4" s="371"/>
      <c r="J4" s="374"/>
      <c r="K4" s="375"/>
      <c r="L4" s="376"/>
      <c r="M4" s="133"/>
      <c r="N4" s="133"/>
      <c r="O4" s="133"/>
      <c r="P4" s="133"/>
      <c r="Q4" s="133"/>
    </row>
    <row r="5" spans="1:17" ht="21" customHeight="1" x14ac:dyDescent="0.2">
      <c r="A5" s="391" t="s">
        <v>69</v>
      </c>
      <c r="B5" s="392"/>
      <c r="C5" s="392"/>
      <c r="D5" s="392"/>
      <c r="E5" s="392"/>
      <c r="F5" s="392"/>
      <c r="G5" s="392"/>
      <c r="H5" s="410" t="s">
        <v>68</v>
      </c>
      <c r="I5" s="411"/>
      <c r="J5" s="181" t="s">
        <v>2</v>
      </c>
      <c r="K5" s="182"/>
      <c r="L5" s="183" t="s">
        <v>3</v>
      </c>
      <c r="M5" s="133"/>
      <c r="N5" s="133"/>
      <c r="O5" s="133"/>
      <c r="P5" s="133"/>
      <c r="Q5" s="133"/>
    </row>
    <row r="6" spans="1:17" ht="21" customHeight="1" x14ac:dyDescent="0.2">
      <c r="A6" s="391"/>
      <c r="B6" s="392"/>
      <c r="C6" s="392"/>
      <c r="D6" s="392"/>
      <c r="E6" s="392"/>
      <c r="F6" s="392"/>
      <c r="G6" s="392"/>
      <c r="H6" s="370" t="s">
        <v>57</v>
      </c>
      <c r="I6" s="371"/>
      <c r="J6" s="374"/>
      <c r="K6" s="375"/>
      <c r="L6" s="376"/>
      <c r="M6" s="133"/>
      <c r="N6" s="133"/>
      <c r="O6" s="133"/>
      <c r="P6" s="133"/>
      <c r="Q6" s="133"/>
    </row>
    <row r="7" spans="1:17" ht="19.5" thickBot="1" x14ac:dyDescent="0.25">
      <c r="A7" s="391"/>
      <c r="B7" s="392"/>
      <c r="C7" s="392"/>
      <c r="D7" s="392"/>
      <c r="E7" s="392"/>
      <c r="F7" s="392"/>
      <c r="G7" s="392"/>
      <c r="H7" s="372" t="s">
        <v>56</v>
      </c>
      <c r="I7" s="373"/>
      <c r="J7" s="377"/>
      <c r="K7" s="378"/>
      <c r="L7" s="379"/>
      <c r="M7" s="133"/>
      <c r="N7" s="133"/>
      <c r="O7" s="133"/>
      <c r="P7" s="133"/>
      <c r="Q7" s="133"/>
    </row>
    <row r="8" spans="1:17" ht="18.75" thickBot="1" x14ac:dyDescent="0.25">
      <c r="A8" s="134"/>
      <c r="B8" s="135"/>
      <c r="C8" s="135"/>
      <c r="D8" s="136"/>
      <c r="E8" s="135"/>
      <c r="F8" s="135"/>
      <c r="G8" s="137"/>
      <c r="H8" s="145"/>
      <c r="I8" s="144"/>
      <c r="J8" s="135"/>
      <c r="K8" s="135"/>
      <c r="L8" s="138"/>
      <c r="M8" s="133"/>
      <c r="N8" s="133"/>
      <c r="O8" s="133"/>
      <c r="P8" s="133"/>
      <c r="Q8" s="133"/>
    </row>
    <row r="9" spans="1:17" ht="16.5" thickBot="1" x14ac:dyDescent="0.3">
      <c r="A9" s="139" t="s">
        <v>58</v>
      </c>
      <c r="B9" s="179" t="s">
        <v>2</v>
      </c>
      <c r="C9" s="180" t="s">
        <v>3</v>
      </c>
      <c r="D9" s="141"/>
      <c r="E9" s="397" t="s">
        <v>60</v>
      </c>
      <c r="F9" s="398"/>
      <c r="G9" s="177"/>
      <c r="H9" s="145"/>
      <c r="I9" s="401" t="s">
        <v>62</v>
      </c>
      <c r="J9" s="402"/>
      <c r="K9" s="393"/>
      <c r="L9" s="394"/>
      <c r="M9" s="133"/>
      <c r="N9" s="133"/>
      <c r="O9" s="133"/>
      <c r="P9" s="133"/>
      <c r="Q9" s="133"/>
    </row>
    <row r="10" spans="1:17" ht="16.5" thickBot="1" x14ac:dyDescent="0.3">
      <c r="A10" s="140" t="s">
        <v>59</v>
      </c>
      <c r="B10" s="395"/>
      <c r="C10" s="396"/>
      <c r="D10" s="141"/>
      <c r="E10" s="399" t="s">
        <v>61</v>
      </c>
      <c r="F10" s="400"/>
      <c r="G10" s="178"/>
      <c r="H10" s="145"/>
      <c r="I10" s="403" t="s">
        <v>63</v>
      </c>
      <c r="J10" s="404"/>
      <c r="K10" s="393"/>
      <c r="L10" s="394"/>
      <c r="M10" s="133"/>
      <c r="N10" s="133"/>
      <c r="O10" s="133"/>
      <c r="P10" s="133"/>
      <c r="Q10" s="133"/>
    </row>
    <row r="11" spans="1:17" ht="18.75" thickBot="1" x14ac:dyDescent="0.3">
      <c r="A11" s="143"/>
      <c r="B11" s="144"/>
      <c r="C11" s="144"/>
      <c r="D11" s="142"/>
      <c r="E11" s="135"/>
      <c r="F11" s="135"/>
      <c r="G11" s="137"/>
      <c r="H11" s="144"/>
      <c r="I11" s="135"/>
      <c r="J11" s="135"/>
      <c r="K11" s="135"/>
      <c r="L11" s="138"/>
      <c r="M11" s="133"/>
      <c r="N11" s="133"/>
      <c r="O11" s="133"/>
      <c r="P11" s="133"/>
      <c r="Q11" s="133"/>
    </row>
    <row r="12" spans="1:17" ht="20.25" x14ac:dyDescent="0.2">
      <c r="A12" s="380" t="s">
        <v>65</v>
      </c>
      <c r="B12" s="381"/>
      <c r="C12" s="381"/>
      <c r="D12" s="381"/>
      <c r="E12" s="381"/>
      <c r="F12" s="381"/>
      <c r="G12" s="149"/>
      <c r="H12" s="369" t="s">
        <v>70</v>
      </c>
      <c r="I12" s="369"/>
      <c r="J12" s="369"/>
      <c r="K12" s="369"/>
      <c r="L12" s="382"/>
      <c r="M12" s="133"/>
      <c r="N12" s="133"/>
      <c r="O12" s="133"/>
      <c r="P12" s="133"/>
      <c r="Q12" s="133"/>
    </row>
    <row r="13" spans="1:17" ht="15.75" x14ac:dyDescent="0.2">
      <c r="A13" s="150" t="s">
        <v>71</v>
      </c>
      <c r="B13" s="364"/>
      <c r="C13" s="364"/>
      <c r="D13" s="364"/>
      <c r="E13" s="364"/>
      <c r="F13" s="364"/>
      <c r="G13" s="146" t="s">
        <v>71</v>
      </c>
      <c r="H13" s="364"/>
      <c r="I13" s="364"/>
      <c r="J13" s="364"/>
      <c r="K13" s="364"/>
      <c r="L13" s="390"/>
      <c r="M13" s="133"/>
      <c r="N13" s="133"/>
      <c r="O13" s="133"/>
      <c r="P13" s="133"/>
      <c r="Q13" s="133"/>
    </row>
    <row r="14" spans="1:17" ht="15.75" x14ac:dyDescent="0.2">
      <c r="A14" s="150" t="s">
        <v>72</v>
      </c>
      <c r="B14" s="364"/>
      <c r="C14" s="364"/>
      <c r="D14" s="364"/>
      <c r="E14" s="364"/>
      <c r="F14" s="364"/>
      <c r="G14" s="146" t="s">
        <v>72</v>
      </c>
      <c r="H14" s="364"/>
      <c r="I14" s="364"/>
      <c r="J14" s="364"/>
      <c r="K14" s="364"/>
      <c r="L14" s="390"/>
      <c r="M14" s="133"/>
      <c r="N14" s="133"/>
      <c r="O14" s="133"/>
      <c r="P14" s="133"/>
      <c r="Q14" s="133"/>
    </row>
    <row r="15" spans="1:17" ht="15.75" x14ac:dyDescent="0.2">
      <c r="A15" s="150" t="s">
        <v>73</v>
      </c>
      <c r="B15" s="364"/>
      <c r="C15" s="364"/>
      <c r="D15" s="364"/>
      <c r="E15" s="364"/>
      <c r="F15" s="364"/>
      <c r="G15" s="146" t="s">
        <v>73</v>
      </c>
      <c r="H15" s="364"/>
      <c r="I15" s="364"/>
      <c r="J15" s="364"/>
      <c r="K15" s="364"/>
      <c r="L15" s="390"/>
      <c r="M15" s="133"/>
      <c r="N15" s="133"/>
      <c r="O15" s="133"/>
      <c r="P15" s="133"/>
      <c r="Q15" s="133"/>
    </row>
    <row r="16" spans="1:17" ht="15.75" x14ac:dyDescent="0.2">
      <c r="A16" s="150" t="s">
        <v>74</v>
      </c>
      <c r="B16" s="364"/>
      <c r="C16" s="364"/>
      <c r="D16" s="364"/>
      <c r="E16" s="364"/>
      <c r="F16" s="364"/>
      <c r="G16" s="146" t="s">
        <v>74</v>
      </c>
      <c r="H16" s="364"/>
      <c r="I16" s="364"/>
      <c r="J16" s="364"/>
      <c r="K16" s="364"/>
      <c r="L16" s="390"/>
      <c r="M16" s="133"/>
      <c r="N16" s="133"/>
      <c r="O16" s="133"/>
      <c r="P16" s="133"/>
      <c r="Q16" s="133"/>
    </row>
    <row r="17" spans="1:17" ht="21" customHeight="1" x14ac:dyDescent="0.2">
      <c r="A17" s="419" t="s">
        <v>75</v>
      </c>
      <c r="B17" s="383"/>
      <c r="C17" s="421"/>
      <c r="D17" s="422"/>
      <c r="E17" s="386"/>
      <c r="F17" s="386"/>
      <c r="G17" s="383" t="s">
        <v>75</v>
      </c>
      <c r="H17" s="383"/>
      <c r="I17" s="364"/>
      <c r="J17" s="364"/>
      <c r="K17" s="386"/>
      <c r="L17" s="387"/>
      <c r="M17" s="133"/>
      <c r="N17" s="133"/>
      <c r="O17" s="133"/>
      <c r="P17" s="133"/>
      <c r="Q17" s="133"/>
    </row>
    <row r="18" spans="1:17" ht="15.6" customHeight="1" thickBot="1" x14ac:dyDescent="0.25">
      <c r="A18" s="420"/>
      <c r="B18" s="384"/>
      <c r="C18" s="423"/>
      <c r="D18" s="424"/>
      <c r="E18" s="388"/>
      <c r="F18" s="388"/>
      <c r="G18" s="384"/>
      <c r="H18" s="384"/>
      <c r="I18" s="385"/>
      <c r="J18" s="385"/>
      <c r="K18" s="388"/>
      <c r="L18" s="389"/>
      <c r="M18" s="133"/>
      <c r="N18" s="133"/>
      <c r="O18" s="133"/>
      <c r="P18" s="133"/>
      <c r="Q18" s="133"/>
    </row>
    <row r="19" spans="1:17" ht="16.5" thickBot="1" x14ac:dyDescent="0.25">
      <c r="A19" s="416"/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8"/>
      <c r="M19" s="133"/>
      <c r="N19" s="133"/>
      <c r="O19" s="133"/>
      <c r="P19" s="133"/>
      <c r="Q19" s="133"/>
    </row>
    <row r="20" spans="1:17" ht="21.6" customHeight="1" x14ac:dyDescent="0.2">
      <c r="A20" s="368" t="s">
        <v>76</v>
      </c>
      <c r="B20" s="369"/>
      <c r="C20" s="369"/>
      <c r="D20" s="369" t="s">
        <v>77</v>
      </c>
      <c r="E20" s="369"/>
      <c r="F20" s="152" t="s">
        <v>80</v>
      </c>
      <c r="G20" s="152" t="s">
        <v>81</v>
      </c>
      <c r="H20" s="152" t="s">
        <v>82</v>
      </c>
      <c r="I20" s="152" t="s">
        <v>83</v>
      </c>
      <c r="J20" s="369" t="s">
        <v>84</v>
      </c>
      <c r="K20" s="369"/>
      <c r="L20" s="153" t="s">
        <v>85</v>
      </c>
      <c r="M20" s="133"/>
      <c r="N20" s="133"/>
      <c r="O20" s="133"/>
      <c r="P20" s="133"/>
      <c r="Q20" s="133"/>
    </row>
    <row r="21" spans="1:17" ht="15.75" x14ac:dyDescent="0.2">
      <c r="A21" s="366"/>
      <c r="B21" s="367"/>
      <c r="C21" s="367"/>
      <c r="D21" s="365"/>
      <c r="E21" s="365"/>
      <c r="F21" s="168"/>
      <c r="G21" s="168"/>
      <c r="H21" s="168">
        <f>SUM(F21*G21)</f>
        <v>0</v>
      </c>
      <c r="I21" s="168"/>
      <c r="J21" s="365">
        <f>SUM(H21*I21)</f>
        <v>0</v>
      </c>
      <c r="K21" s="365"/>
      <c r="L21" s="170"/>
      <c r="M21" s="133"/>
      <c r="N21" s="133"/>
      <c r="O21" s="133"/>
      <c r="P21" s="133"/>
      <c r="Q21" s="133"/>
    </row>
    <row r="22" spans="1:17" ht="15.75" x14ac:dyDescent="0.2">
      <c r="A22" s="362"/>
      <c r="B22" s="363"/>
      <c r="C22" s="363"/>
      <c r="D22" s="364"/>
      <c r="E22" s="364"/>
      <c r="F22" s="167"/>
      <c r="G22" s="167"/>
      <c r="H22" s="168">
        <f t="shared" ref="H22:H32" si="0">SUM(F22*G22)</f>
        <v>0</v>
      </c>
      <c r="I22" s="167"/>
      <c r="J22" s="365">
        <f t="shared" ref="J22:J32" si="1">SUM(H22*I22)</f>
        <v>0</v>
      </c>
      <c r="K22" s="365"/>
      <c r="L22" s="171"/>
      <c r="M22" s="133"/>
      <c r="N22" s="133"/>
      <c r="O22" s="133"/>
      <c r="P22" s="133"/>
      <c r="Q22" s="133"/>
    </row>
    <row r="23" spans="1:17" ht="20.25" x14ac:dyDescent="0.2">
      <c r="A23" s="366"/>
      <c r="B23" s="367"/>
      <c r="C23" s="367"/>
      <c r="D23" s="365"/>
      <c r="E23" s="365"/>
      <c r="F23" s="168"/>
      <c r="G23" s="168"/>
      <c r="H23" s="168">
        <f t="shared" si="0"/>
        <v>0</v>
      </c>
      <c r="I23" s="168"/>
      <c r="J23" s="365">
        <f t="shared" si="1"/>
        <v>0</v>
      </c>
      <c r="K23" s="365"/>
      <c r="L23" s="172"/>
      <c r="M23" s="133"/>
      <c r="N23" s="133"/>
      <c r="O23" s="133"/>
      <c r="P23" s="133"/>
      <c r="Q23" s="133"/>
    </row>
    <row r="24" spans="1:17" ht="20.25" x14ac:dyDescent="0.2">
      <c r="A24" s="362"/>
      <c r="B24" s="363"/>
      <c r="C24" s="363"/>
      <c r="D24" s="364"/>
      <c r="E24" s="364"/>
      <c r="F24" s="167"/>
      <c r="G24" s="167"/>
      <c r="H24" s="168">
        <f t="shared" si="0"/>
        <v>0</v>
      </c>
      <c r="I24" s="167"/>
      <c r="J24" s="365">
        <f t="shared" si="1"/>
        <v>0</v>
      </c>
      <c r="K24" s="365"/>
      <c r="L24" s="162"/>
      <c r="M24" s="133"/>
      <c r="N24" s="133"/>
      <c r="O24" s="133"/>
      <c r="P24" s="133"/>
      <c r="Q24" s="133"/>
    </row>
    <row r="25" spans="1:17" ht="20.25" x14ac:dyDescent="0.2">
      <c r="A25" s="366"/>
      <c r="B25" s="367"/>
      <c r="C25" s="367"/>
      <c r="D25" s="365"/>
      <c r="E25" s="365"/>
      <c r="F25" s="168"/>
      <c r="G25" s="168"/>
      <c r="H25" s="168">
        <f t="shared" si="0"/>
        <v>0</v>
      </c>
      <c r="I25" s="168"/>
      <c r="J25" s="365">
        <f t="shared" si="1"/>
        <v>0</v>
      </c>
      <c r="K25" s="365"/>
      <c r="L25" s="172"/>
      <c r="M25" s="133"/>
      <c r="N25" s="133"/>
      <c r="O25" s="133"/>
      <c r="P25" s="133"/>
      <c r="Q25" s="133"/>
    </row>
    <row r="26" spans="1:17" ht="20.25" x14ac:dyDescent="0.2">
      <c r="A26" s="362"/>
      <c r="B26" s="363"/>
      <c r="C26" s="363"/>
      <c r="D26" s="364"/>
      <c r="E26" s="364"/>
      <c r="F26" s="167"/>
      <c r="G26" s="167"/>
      <c r="H26" s="168">
        <f t="shared" si="0"/>
        <v>0</v>
      </c>
      <c r="I26" s="167"/>
      <c r="J26" s="365">
        <f t="shared" si="1"/>
        <v>0</v>
      </c>
      <c r="K26" s="365"/>
      <c r="L26" s="162"/>
      <c r="M26" s="133"/>
      <c r="N26" s="133"/>
      <c r="O26" s="133"/>
      <c r="P26" s="133"/>
      <c r="Q26" s="133"/>
    </row>
    <row r="27" spans="1:17" ht="20.25" x14ac:dyDescent="0.2">
      <c r="A27" s="366"/>
      <c r="B27" s="367"/>
      <c r="C27" s="367"/>
      <c r="D27" s="365"/>
      <c r="E27" s="365"/>
      <c r="F27" s="168"/>
      <c r="G27" s="168"/>
      <c r="H27" s="168">
        <f t="shared" si="0"/>
        <v>0</v>
      </c>
      <c r="I27" s="168"/>
      <c r="J27" s="365">
        <f t="shared" si="1"/>
        <v>0</v>
      </c>
      <c r="K27" s="365"/>
      <c r="L27" s="172"/>
      <c r="M27" s="133"/>
      <c r="N27" s="133"/>
      <c r="O27" s="133"/>
      <c r="P27" s="133"/>
      <c r="Q27" s="133"/>
    </row>
    <row r="28" spans="1:17" ht="20.25" x14ac:dyDescent="0.2">
      <c r="A28" s="362"/>
      <c r="B28" s="363"/>
      <c r="C28" s="363"/>
      <c r="D28" s="364"/>
      <c r="E28" s="364"/>
      <c r="F28" s="167"/>
      <c r="G28" s="167"/>
      <c r="H28" s="168">
        <f t="shared" si="0"/>
        <v>0</v>
      </c>
      <c r="I28" s="167"/>
      <c r="J28" s="365">
        <f t="shared" si="1"/>
        <v>0</v>
      </c>
      <c r="K28" s="365"/>
      <c r="L28" s="162"/>
      <c r="M28" s="133"/>
      <c r="N28" s="133"/>
      <c r="O28" s="133"/>
      <c r="P28" s="133"/>
      <c r="Q28" s="133"/>
    </row>
    <row r="29" spans="1:17" ht="20.25" x14ac:dyDescent="0.2">
      <c r="A29" s="366"/>
      <c r="B29" s="367"/>
      <c r="C29" s="367"/>
      <c r="D29" s="365"/>
      <c r="E29" s="365"/>
      <c r="F29" s="168"/>
      <c r="G29" s="168"/>
      <c r="H29" s="168">
        <f t="shared" si="0"/>
        <v>0</v>
      </c>
      <c r="I29" s="168"/>
      <c r="J29" s="365">
        <f t="shared" si="1"/>
        <v>0</v>
      </c>
      <c r="K29" s="365"/>
      <c r="L29" s="172"/>
      <c r="M29" s="133"/>
      <c r="N29" s="133"/>
      <c r="O29" s="133"/>
      <c r="P29" s="133"/>
      <c r="Q29" s="133"/>
    </row>
    <row r="30" spans="1:17" ht="20.25" x14ac:dyDescent="0.2">
      <c r="A30" s="362"/>
      <c r="B30" s="363"/>
      <c r="C30" s="363"/>
      <c r="D30" s="364"/>
      <c r="E30" s="364"/>
      <c r="F30" s="167"/>
      <c r="G30" s="167"/>
      <c r="H30" s="168">
        <f t="shared" si="0"/>
        <v>0</v>
      </c>
      <c r="I30" s="167"/>
      <c r="J30" s="365">
        <f t="shared" si="1"/>
        <v>0</v>
      </c>
      <c r="K30" s="365"/>
      <c r="L30" s="162"/>
      <c r="M30" s="133"/>
      <c r="N30" s="133"/>
      <c r="O30" s="133"/>
      <c r="P30" s="133"/>
      <c r="Q30" s="133"/>
    </row>
    <row r="31" spans="1:17" ht="20.25" x14ac:dyDescent="0.2">
      <c r="A31" s="366"/>
      <c r="B31" s="367"/>
      <c r="C31" s="367"/>
      <c r="D31" s="365"/>
      <c r="E31" s="365"/>
      <c r="F31" s="168"/>
      <c r="G31" s="168"/>
      <c r="H31" s="168">
        <f t="shared" si="0"/>
        <v>0</v>
      </c>
      <c r="I31" s="168"/>
      <c r="J31" s="365">
        <f t="shared" si="1"/>
        <v>0</v>
      </c>
      <c r="K31" s="365"/>
      <c r="L31" s="172"/>
      <c r="M31" s="133"/>
      <c r="N31" s="133"/>
      <c r="O31" s="133"/>
      <c r="P31" s="133"/>
      <c r="Q31" s="133"/>
    </row>
    <row r="32" spans="1:17" ht="20.25" x14ac:dyDescent="0.2">
      <c r="A32" s="362"/>
      <c r="B32" s="363"/>
      <c r="C32" s="363"/>
      <c r="D32" s="364"/>
      <c r="E32" s="364"/>
      <c r="F32" s="167"/>
      <c r="G32" s="167"/>
      <c r="H32" s="168">
        <f t="shared" si="0"/>
        <v>0</v>
      </c>
      <c r="I32" s="167"/>
      <c r="J32" s="365">
        <f t="shared" si="1"/>
        <v>0</v>
      </c>
      <c r="K32" s="365"/>
      <c r="L32" s="162"/>
      <c r="M32" s="133"/>
      <c r="N32" s="133"/>
      <c r="O32" s="133"/>
      <c r="P32" s="133"/>
      <c r="Q32" s="133"/>
    </row>
    <row r="33" spans="1:17" ht="21" customHeight="1" thickBot="1" x14ac:dyDescent="0.25">
      <c r="A33" s="154" t="s">
        <v>86</v>
      </c>
      <c r="B33" s="176"/>
      <c r="C33" s="155" t="s">
        <v>87</v>
      </c>
      <c r="D33" s="175"/>
      <c r="E33" s="156" t="s">
        <v>88</v>
      </c>
      <c r="F33" s="438"/>
      <c r="G33" s="438"/>
      <c r="H33" s="435" t="s">
        <v>89</v>
      </c>
      <c r="I33" s="435"/>
      <c r="J33" s="438">
        <f>SUM(J21:K32)</f>
        <v>0</v>
      </c>
      <c r="K33" s="438"/>
      <c r="L33" s="439"/>
      <c r="M33" s="133"/>
      <c r="N33" s="133"/>
      <c r="O33" s="133"/>
      <c r="P33" s="133"/>
      <c r="Q33" s="133"/>
    </row>
    <row r="34" spans="1:17" ht="21" customHeight="1" thickBot="1" x14ac:dyDescent="0.25">
      <c r="A34" s="436" t="s">
        <v>90</v>
      </c>
      <c r="B34" s="437"/>
      <c r="C34" s="440"/>
      <c r="D34" s="440"/>
      <c r="E34" s="369" t="s">
        <v>91</v>
      </c>
      <c r="F34" s="369"/>
      <c r="G34" s="174"/>
      <c r="H34" s="369" t="s">
        <v>92</v>
      </c>
      <c r="I34" s="369"/>
      <c r="J34" s="425"/>
      <c r="K34" s="425"/>
      <c r="L34" s="426"/>
      <c r="M34" s="133"/>
      <c r="N34" s="133"/>
      <c r="O34" s="133"/>
      <c r="P34" s="133"/>
      <c r="Q34" s="133"/>
    </row>
    <row r="35" spans="1:17" ht="21.6" customHeight="1" thickBot="1" x14ac:dyDescent="0.25">
      <c r="A35" s="434"/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3"/>
      <c r="M35" s="133"/>
      <c r="N35" s="133"/>
      <c r="O35" s="133"/>
      <c r="P35" s="133"/>
      <c r="Q35" s="133"/>
    </row>
    <row r="36" spans="1:17" ht="21" customHeight="1" thickBot="1" x14ac:dyDescent="0.25">
      <c r="A36" s="427" t="s">
        <v>93</v>
      </c>
      <c r="B36" s="428"/>
      <c r="C36" s="428"/>
      <c r="D36" s="429"/>
      <c r="E36" s="430" t="s">
        <v>94</v>
      </c>
      <c r="F36" s="431"/>
      <c r="G36" s="432"/>
      <c r="H36" s="430" t="s">
        <v>95</v>
      </c>
      <c r="I36" s="432"/>
      <c r="J36" s="430" t="s">
        <v>96</v>
      </c>
      <c r="K36" s="431"/>
      <c r="L36" s="433"/>
      <c r="M36" s="133"/>
      <c r="N36" s="133"/>
      <c r="O36" s="133"/>
      <c r="P36" s="133"/>
      <c r="Q36" s="133"/>
    </row>
    <row r="37" spans="1:17" ht="15.75" x14ac:dyDescent="0.2">
      <c r="A37" s="368" t="s">
        <v>76</v>
      </c>
      <c r="B37" s="369"/>
      <c r="C37" s="369"/>
      <c r="D37" s="369" t="s">
        <v>77</v>
      </c>
      <c r="E37" s="369"/>
      <c r="F37" s="152" t="s">
        <v>80</v>
      </c>
      <c r="G37" s="152" t="s">
        <v>81</v>
      </c>
      <c r="H37" s="152" t="s">
        <v>82</v>
      </c>
      <c r="I37" s="152" t="s">
        <v>83</v>
      </c>
      <c r="J37" s="369" t="s">
        <v>84</v>
      </c>
      <c r="K37" s="369"/>
      <c r="L37" s="153" t="s">
        <v>85</v>
      </c>
      <c r="M37" s="133"/>
      <c r="N37" s="133"/>
      <c r="O37" s="133"/>
      <c r="P37" s="133"/>
      <c r="Q37" s="133"/>
    </row>
    <row r="38" spans="1:17" ht="15.75" x14ac:dyDescent="0.2">
      <c r="A38" s="366"/>
      <c r="B38" s="367"/>
      <c r="C38" s="367"/>
      <c r="D38" s="365"/>
      <c r="E38" s="365"/>
      <c r="F38" s="168"/>
      <c r="G38" s="168"/>
      <c r="H38" s="168">
        <f>SUM(F38*G38)</f>
        <v>0</v>
      </c>
      <c r="I38" s="168"/>
      <c r="J38" s="365">
        <f>SUM(H38*I38)</f>
        <v>0</v>
      </c>
      <c r="K38" s="365"/>
      <c r="L38" s="170"/>
      <c r="M38" s="133"/>
      <c r="N38" s="133"/>
      <c r="O38" s="133"/>
      <c r="P38" s="133"/>
      <c r="Q38" s="133"/>
    </row>
    <row r="39" spans="1:17" ht="15.75" x14ac:dyDescent="0.2">
      <c r="A39" s="362"/>
      <c r="B39" s="363"/>
      <c r="C39" s="363"/>
      <c r="D39" s="364"/>
      <c r="E39" s="364"/>
      <c r="F39" s="167"/>
      <c r="G39" s="167"/>
      <c r="H39" s="168">
        <f t="shared" ref="H39:H45" si="2">SUM(F39*G39)</f>
        <v>0</v>
      </c>
      <c r="I39" s="167"/>
      <c r="J39" s="365">
        <f t="shared" ref="J39:J45" si="3">SUM(H39*I39)</f>
        <v>0</v>
      </c>
      <c r="K39" s="365"/>
      <c r="L39" s="171"/>
      <c r="M39" s="133"/>
      <c r="N39" s="133"/>
      <c r="O39" s="133"/>
      <c r="P39" s="133"/>
      <c r="Q39" s="133"/>
    </row>
    <row r="40" spans="1:17" ht="20.25" x14ac:dyDescent="0.2">
      <c r="A40" s="366"/>
      <c r="B40" s="367"/>
      <c r="C40" s="367"/>
      <c r="D40" s="365"/>
      <c r="E40" s="365"/>
      <c r="F40" s="168"/>
      <c r="G40" s="168"/>
      <c r="H40" s="168">
        <f t="shared" si="2"/>
        <v>0</v>
      </c>
      <c r="I40" s="168"/>
      <c r="J40" s="365">
        <f t="shared" si="3"/>
        <v>0</v>
      </c>
      <c r="K40" s="365"/>
      <c r="L40" s="172"/>
      <c r="M40" s="133"/>
      <c r="N40" s="133"/>
      <c r="O40" s="133"/>
      <c r="P40" s="133"/>
      <c r="Q40" s="133"/>
    </row>
    <row r="41" spans="1:17" ht="20.25" x14ac:dyDescent="0.2">
      <c r="A41" s="362"/>
      <c r="B41" s="363"/>
      <c r="C41" s="363"/>
      <c r="D41" s="364"/>
      <c r="E41" s="364"/>
      <c r="F41" s="167"/>
      <c r="G41" s="167"/>
      <c r="H41" s="168">
        <f t="shared" si="2"/>
        <v>0</v>
      </c>
      <c r="I41" s="167"/>
      <c r="J41" s="365">
        <f t="shared" si="3"/>
        <v>0</v>
      </c>
      <c r="K41" s="365"/>
      <c r="L41" s="162"/>
      <c r="M41" s="133"/>
      <c r="N41" s="133"/>
      <c r="O41" s="133"/>
      <c r="P41" s="133"/>
      <c r="Q41" s="133"/>
    </row>
    <row r="42" spans="1:17" ht="20.25" x14ac:dyDescent="0.2">
      <c r="A42" s="366"/>
      <c r="B42" s="367"/>
      <c r="C42" s="367"/>
      <c r="D42" s="365"/>
      <c r="E42" s="365"/>
      <c r="F42" s="168"/>
      <c r="G42" s="168"/>
      <c r="H42" s="168">
        <f t="shared" si="2"/>
        <v>0</v>
      </c>
      <c r="I42" s="168"/>
      <c r="J42" s="365">
        <f t="shared" si="3"/>
        <v>0</v>
      </c>
      <c r="K42" s="365"/>
      <c r="L42" s="172"/>
      <c r="M42" s="133"/>
      <c r="N42" s="133"/>
      <c r="O42" s="133"/>
      <c r="P42" s="133"/>
      <c r="Q42" s="133"/>
    </row>
    <row r="43" spans="1:17" ht="20.25" x14ac:dyDescent="0.2">
      <c r="A43" s="362"/>
      <c r="B43" s="363"/>
      <c r="C43" s="363"/>
      <c r="D43" s="364"/>
      <c r="E43" s="364"/>
      <c r="F43" s="167"/>
      <c r="G43" s="167"/>
      <c r="H43" s="168">
        <f t="shared" si="2"/>
        <v>0</v>
      </c>
      <c r="I43" s="167"/>
      <c r="J43" s="365">
        <f t="shared" si="3"/>
        <v>0</v>
      </c>
      <c r="K43" s="365"/>
      <c r="L43" s="162"/>
      <c r="M43" s="133"/>
      <c r="N43" s="133"/>
      <c r="O43" s="133"/>
      <c r="P43" s="133"/>
      <c r="Q43" s="133"/>
    </row>
    <row r="44" spans="1:17" ht="20.25" x14ac:dyDescent="0.2">
      <c r="A44" s="366"/>
      <c r="B44" s="367"/>
      <c r="C44" s="367"/>
      <c r="D44" s="365"/>
      <c r="E44" s="365"/>
      <c r="F44" s="168"/>
      <c r="G44" s="168"/>
      <c r="H44" s="168">
        <f t="shared" si="2"/>
        <v>0</v>
      </c>
      <c r="I44" s="168"/>
      <c r="J44" s="365">
        <f t="shared" si="3"/>
        <v>0</v>
      </c>
      <c r="K44" s="365"/>
      <c r="L44" s="172"/>
      <c r="M44" s="133"/>
      <c r="N44" s="133"/>
      <c r="O44" s="133"/>
      <c r="P44" s="133"/>
      <c r="Q44" s="133"/>
    </row>
    <row r="45" spans="1:17" ht="20.25" x14ac:dyDescent="0.2">
      <c r="A45" s="362"/>
      <c r="B45" s="363"/>
      <c r="C45" s="363"/>
      <c r="D45" s="364"/>
      <c r="E45" s="364"/>
      <c r="F45" s="167"/>
      <c r="G45" s="167"/>
      <c r="H45" s="168">
        <f t="shared" si="2"/>
        <v>0</v>
      </c>
      <c r="I45" s="167"/>
      <c r="J45" s="365">
        <f t="shared" si="3"/>
        <v>0</v>
      </c>
      <c r="K45" s="365"/>
      <c r="L45" s="162"/>
      <c r="M45" s="133"/>
      <c r="N45" s="133"/>
      <c r="O45" s="133"/>
      <c r="P45" s="133"/>
      <c r="Q45" s="133"/>
    </row>
    <row r="46" spans="1:17" ht="21" thickBot="1" x14ac:dyDescent="0.25">
      <c r="A46" s="441"/>
      <c r="B46" s="442"/>
      <c r="C46" s="442"/>
      <c r="D46" s="443"/>
      <c r="E46" s="443"/>
      <c r="F46" s="169"/>
      <c r="G46" s="169"/>
      <c r="H46" s="444" t="s">
        <v>97</v>
      </c>
      <c r="I46" s="445"/>
      <c r="J46" s="443">
        <f>SUM(J38:K45)</f>
        <v>0</v>
      </c>
      <c r="K46" s="443"/>
      <c r="L46" s="173"/>
      <c r="M46" s="133"/>
      <c r="N46" s="133"/>
      <c r="O46" s="133"/>
      <c r="P46" s="133"/>
      <c r="Q46" s="133"/>
    </row>
    <row r="47" spans="1:17" ht="21" customHeight="1" thickBot="1" x14ac:dyDescent="0.25">
      <c r="A47" s="451"/>
      <c r="B47" s="452"/>
      <c r="C47" s="452"/>
      <c r="D47" s="452"/>
      <c r="E47" s="452"/>
      <c r="F47" s="431"/>
      <c r="G47" s="431"/>
      <c r="H47" s="431"/>
      <c r="I47" s="431"/>
      <c r="J47" s="431"/>
      <c r="K47" s="431"/>
      <c r="L47" s="433"/>
      <c r="M47" s="133"/>
      <c r="N47" s="133"/>
      <c r="O47" s="133"/>
      <c r="P47" s="133"/>
      <c r="Q47" s="133"/>
    </row>
    <row r="48" spans="1:17" ht="21" customHeight="1" x14ac:dyDescent="0.2">
      <c r="A48" s="280" t="s">
        <v>98</v>
      </c>
      <c r="B48" s="281"/>
      <c r="C48" s="281"/>
      <c r="D48" s="281"/>
      <c r="E48" s="281"/>
      <c r="F48" s="151"/>
      <c r="G48" s="368" t="s">
        <v>102</v>
      </c>
      <c r="H48" s="369"/>
      <c r="I48" s="369"/>
      <c r="J48" s="369"/>
      <c r="K48" s="369"/>
      <c r="L48" s="382"/>
      <c r="M48" s="133"/>
      <c r="N48" s="133"/>
      <c r="O48" s="133"/>
      <c r="P48" s="133"/>
      <c r="Q48" s="133"/>
    </row>
    <row r="49" spans="1:17" ht="20.25" x14ac:dyDescent="0.2">
      <c r="A49" s="362"/>
      <c r="B49" s="363"/>
      <c r="C49" s="363"/>
      <c r="D49" s="363"/>
      <c r="E49" s="363"/>
      <c r="F49" s="151"/>
      <c r="G49" s="458" t="s">
        <v>103</v>
      </c>
      <c r="H49" s="453"/>
      <c r="I49" s="164"/>
      <c r="J49" s="453" t="s">
        <v>109</v>
      </c>
      <c r="K49" s="453"/>
      <c r="L49" s="162"/>
      <c r="M49" s="133"/>
      <c r="N49" s="133"/>
      <c r="O49" s="133"/>
      <c r="P49" s="133"/>
      <c r="Q49" s="133"/>
    </row>
    <row r="50" spans="1:17" ht="20.25" x14ac:dyDescent="0.2">
      <c r="A50" s="362"/>
      <c r="B50" s="363"/>
      <c r="C50" s="363"/>
      <c r="D50" s="363"/>
      <c r="E50" s="363"/>
      <c r="F50" s="151"/>
      <c r="G50" s="458" t="s">
        <v>104</v>
      </c>
      <c r="H50" s="453"/>
      <c r="I50" s="164"/>
      <c r="J50" s="453" t="s">
        <v>110</v>
      </c>
      <c r="K50" s="453"/>
      <c r="L50" s="162"/>
      <c r="M50" s="133"/>
      <c r="N50" s="133"/>
      <c r="O50" s="133"/>
      <c r="P50" s="133"/>
      <c r="Q50" s="133"/>
    </row>
    <row r="51" spans="1:17" ht="20.25" x14ac:dyDescent="0.2">
      <c r="A51" s="157" t="s">
        <v>99</v>
      </c>
      <c r="B51" s="363"/>
      <c r="C51" s="363"/>
      <c r="D51" s="363"/>
      <c r="E51" s="363"/>
      <c r="F51" s="151"/>
      <c r="G51" s="458" t="s">
        <v>105</v>
      </c>
      <c r="H51" s="453"/>
      <c r="I51" s="164"/>
      <c r="J51" s="453" t="s">
        <v>111</v>
      </c>
      <c r="K51" s="453"/>
      <c r="L51" s="162"/>
      <c r="M51" s="133"/>
      <c r="N51" s="133"/>
      <c r="O51" s="133"/>
      <c r="P51" s="133"/>
      <c r="Q51" s="133"/>
    </row>
    <row r="52" spans="1:17" ht="20.25" x14ac:dyDescent="0.2">
      <c r="A52" s="157" t="s">
        <v>100</v>
      </c>
      <c r="B52" s="363"/>
      <c r="C52" s="363"/>
      <c r="D52" s="363"/>
      <c r="E52" s="363"/>
      <c r="F52" s="151"/>
      <c r="G52" s="458" t="s">
        <v>106</v>
      </c>
      <c r="H52" s="453"/>
      <c r="I52" s="164"/>
      <c r="J52" s="453" t="s">
        <v>112</v>
      </c>
      <c r="K52" s="453"/>
      <c r="L52" s="162"/>
      <c r="M52" s="133"/>
      <c r="N52" s="133"/>
      <c r="O52" s="133"/>
      <c r="P52" s="133"/>
      <c r="Q52" s="133"/>
    </row>
    <row r="53" spans="1:17" ht="20.25" x14ac:dyDescent="0.2">
      <c r="A53" s="280" t="s">
        <v>101</v>
      </c>
      <c r="B53" s="281"/>
      <c r="C53" s="166"/>
      <c r="D53" s="148" t="s">
        <v>74</v>
      </c>
      <c r="E53" s="167"/>
      <c r="F53" s="151"/>
      <c r="G53" s="458" t="s">
        <v>107</v>
      </c>
      <c r="H53" s="453"/>
      <c r="I53" s="164"/>
      <c r="J53" s="453" t="s">
        <v>113</v>
      </c>
      <c r="K53" s="453"/>
      <c r="L53" s="162"/>
      <c r="M53" s="133"/>
      <c r="N53" s="133"/>
      <c r="O53" s="133"/>
      <c r="P53" s="133"/>
      <c r="Q53" s="133"/>
    </row>
    <row r="54" spans="1:17" ht="21" thickBot="1" x14ac:dyDescent="0.25">
      <c r="A54" s="158"/>
      <c r="B54" s="159"/>
      <c r="C54" s="159"/>
      <c r="D54" s="151"/>
      <c r="E54" s="151"/>
      <c r="F54" s="151"/>
      <c r="G54" s="459" t="s">
        <v>108</v>
      </c>
      <c r="H54" s="454"/>
      <c r="I54" s="165"/>
      <c r="J54" s="454" t="s">
        <v>114</v>
      </c>
      <c r="K54" s="454"/>
      <c r="L54" s="163"/>
      <c r="M54" s="133"/>
      <c r="N54" s="133"/>
      <c r="O54" s="133"/>
      <c r="P54" s="133"/>
      <c r="Q54" s="133"/>
    </row>
    <row r="55" spans="1:17" ht="21" customHeight="1" thickBot="1" x14ac:dyDescent="0.25">
      <c r="A55" s="446" t="s">
        <v>115</v>
      </c>
      <c r="B55" s="447"/>
      <c r="C55" s="363"/>
      <c r="D55" s="363"/>
      <c r="E55" s="363"/>
      <c r="F55" s="151"/>
      <c r="G55" s="455"/>
      <c r="H55" s="456"/>
      <c r="I55" s="456"/>
      <c r="J55" s="456"/>
      <c r="K55" s="456"/>
      <c r="L55" s="457"/>
      <c r="M55" s="133"/>
      <c r="N55" s="133"/>
      <c r="O55" s="133"/>
      <c r="P55" s="133"/>
      <c r="Q55" s="133"/>
    </row>
    <row r="56" spans="1:17" ht="16.5" thickBot="1" x14ac:dyDescent="0.25">
      <c r="A56" s="448"/>
      <c r="B56" s="449"/>
      <c r="C56" s="450"/>
      <c r="D56" s="450"/>
      <c r="E56" s="450"/>
      <c r="F56" s="147"/>
      <c r="G56" s="160"/>
      <c r="H56" s="147"/>
      <c r="I56" s="147"/>
      <c r="J56" s="147"/>
      <c r="K56" s="147"/>
      <c r="L56" s="161"/>
      <c r="M56" s="133"/>
      <c r="N56" s="133"/>
      <c r="O56" s="133"/>
      <c r="P56" s="133"/>
      <c r="Q56" s="133"/>
    </row>
    <row r="57" spans="1:17" x14ac:dyDescent="0.2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x14ac:dyDescent="0.2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1:17" x14ac:dyDescent="0.2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1:17" x14ac:dyDescent="0.2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1:17" x14ac:dyDescent="0.2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1:17" x14ac:dyDescent="0.2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7" x14ac:dyDescent="0.2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1:17" x14ac:dyDescent="0.2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1:17" x14ac:dyDescent="0.2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1:17" x14ac:dyDescent="0.2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1:17" x14ac:dyDescent="0.2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1:17" x14ac:dyDescent="0.2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1:17" x14ac:dyDescent="0.2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1:17" x14ac:dyDescent="0.2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1:17" x14ac:dyDescent="0.2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1:17" x14ac:dyDescent="0.2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</sheetData>
  <mergeCells count="147">
    <mergeCell ref="A49:E49"/>
    <mergeCell ref="A50:E50"/>
    <mergeCell ref="A53:B53"/>
    <mergeCell ref="B51:E51"/>
    <mergeCell ref="B52:E52"/>
    <mergeCell ref="A55:B56"/>
    <mergeCell ref="C55:E56"/>
    <mergeCell ref="A47:L47"/>
    <mergeCell ref="A48:E48"/>
    <mergeCell ref="G48:L48"/>
    <mergeCell ref="J49:K49"/>
    <mergeCell ref="J50:K50"/>
    <mergeCell ref="J51:K51"/>
    <mergeCell ref="J52:K52"/>
    <mergeCell ref="J53:K53"/>
    <mergeCell ref="J54:K54"/>
    <mergeCell ref="G55:L55"/>
    <mergeCell ref="G49:H49"/>
    <mergeCell ref="G50:H50"/>
    <mergeCell ref="G51:H51"/>
    <mergeCell ref="G52:H52"/>
    <mergeCell ref="G53:H53"/>
    <mergeCell ref="G54:H54"/>
    <mergeCell ref="D44:E44"/>
    <mergeCell ref="J44:K44"/>
    <mergeCell ref="A45:C45"/>
    <mergeCell ref="D45:E45"/>
    <mergeCell ref="J45:K45"/>
    <mergeCell ref="A46:C46"/>
    <mergeCell ref="D46:E46"/>
    <mergeCell ref="J46:K46"/>
    <mergeCell ref="H46:I46"/>
    <mergeCell ref="A41:C41"/>
    <mergeCell ref="D41:E41"/>
    <mergeCell ref="J41:K41"/>
    <mergeCell ref="A42:C42"/>
    <mergeCell ref="D42:E42"/>
    <mergeCell ref="J42:K42"/>
    <mergeCell ref="A38:C38"/>
    <mergeCell ref="D38:E38"/>
    <mergeCell ref="A39:C39"/>
    <mergeCell ref="D39:E39"/>
    <mergeCell ref="J39:K39"/>
    <mergeCell ref="A40:C40"/>
    <mergeCell ref="D40:E40"/>
    <mergeCell ref="J40:K40"/>
    <mergeCell ref="E34:F34"/>
    <mergeCell ref="J34:L34"/>
    <mergeCell ref="A36:D36"/>
    <mergeCell ref="E36:G36"/>
    <mergeCell ref="J36:L36"/>
    <mergeCell ref="A35:L35"/>
    <mergeCell ref="H36:I36"/>
    <mergeCell ref="J37:K37"/>
    <mergeCell ref="H33:I33"/>
    <mergeCell ref="H34:I34"/>
    <mergeCell ref="A34:B34"/>
    <mergeCell ref="J33:L33"/>
    <mergeCell ref="F33:G33"/>
    <mergeCell ref="C34:D34"/>
    <mergeCell ref="A31:C31"/>
    <mergeCell ref="D31:E31"/>
    <mergeCell ref="J31:K31"/>
    <mergeCell ref="A32:C32"/>
    <mergeCell ref="D32:E32"/>
    <mergeCell ref="J32:K32"/>
    <mergeCell ref="A23:C23"/>
    <mergeCell ref="A24:C24"/>
    <mergeCell ref="A25:C25"/>
    <mergeCell ref="A26:C26"/>
    <mergeCell ref="A27:C27"/>
    <mergeCell ref="A28:C28"/>
    <mergeCell ref="D29:E29"/>
    <mergeCell ref="D30:E30"/>
    <mergeCell ref="A29:C29"/>
    <mergeCell ref="A30:C30"/>
    <mergeCell ref="D27:E27"/>
    <mergeCell ref="D28:E28"/>
    <mergeCell ref="D25:E25"/>
    <mergeCell ref="D26:E26"/>
    <mergeCell ref="D23:E23"/>
    <mergeCell ref="D24:E24"/>
    <mergeCell ref="A22:C22"/>
    <mergeCell ref="J28:K28"/>
    <mergeCell ref="J29:K29"/>
    <mergeCell ref="J30:K30"/>
    <mergeCell ref="D21:E21"/>
    <mergeCell ref="D22:E22"/>
    <mergeCell ref="J22:K22"/>
    <mergeCell ref="J23:K23"/>
    <mergeCell ref="J24:K24"/>
    <mergeCell ref="J25:K25"/>
    <mergeCell ref="J26:K26"/>
    <mergeCell ref="J27:K27"/>
    <mergeCell ref="A20:C20"/>
    <mergeCell ref="D20:E20"/>
    <mergeCell ref="J20:K20"/>
    <mergeCell ref="J21:K21"/>
    <mergeCell ref="A21:C21"/>
    <mergeCell ref="B13:F13"/>
    <mergeCell ref="B14:F14"/>
    <mergeCell ref="B15:F15"/>
    <mergeCell ref="B16:F16"/>
    <mergeCell ref="A19:L19"/>
    <mergeCell ref="H15:L15"/>
    <mergeCell ref="H16:L16"/>
    <mergeCell ref="A17:B18"/>
    <mergeCell ref="C17:D18"/>
    <mergeCell ref="E17:F17"/>
    <mergeCell ref="E18:F18"/>
    <mergeCell ref="E10:F10"/>
    <mergeCell ref="I9:J9"/>
    <mergeCell ref="I10:J10"/>
    <mergeCell ref="J1:L1"/>
    <mergeCell ref="H1:I1"/>
    <mergeCell ref="H2:I2"/>
    <mergeCell ref="H3:I3"/>
    <mergeCell ref="H4:I4"/>
    <mergeCell ref="H5:I5"/>
    <mergeCell ref="J2:L2"/>
    <mergeCell ref="J3:L3"/>
    <mergeCell ref="J4:L4"/>
    <mergeCell ref="A1:G4"/>
    <mergeCell ref="A43:C43"/>
    <mergeCell ref="D43:E43"/>
    <mergeCell ref="J43:K43"/>
    <mergeCell ref="A44:C44"/>
    <mergeCell ref="J38:K38"/>
    <mergeCell ref="A37:C37"/>
    <mergeCell ref="D37:E37"/>
    <mergeCell ref="H6:I6"/>
    <mergeCell ref="H7:I7"/>
    <mergeCell ref="J6:L6"/>
    <mergeCell ref="J7:L7"/>
    <mergeCell ref="A12:F12"/>
    <mergeCell ref="H12:L12"/>
    <mergeCell ref="G17:H18"/>
    <mergeCell ref="I17:J18"/>
    <mergeCell ref="K17:L17"/>
    <mergeCell ref="K18:L18"/>
    <mergeCell ref="H13:L13"/>
    <mergeCell ref="H14:L14"/>
    <mergeCell ref="A5:G7"/>
    <mergeCell ref="K9:L9"/>
    <mergeCell ref="K10:L10"/>
    <mergeCell ref="B10:C10"/>
    <mergeCell ref="E9:F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zoomScale="40" zoomScaleNormal="40" workbookViewId="0">
      <selection activeCell="M56" sqref="B1:M56"/>
    </sheetView>
  </sheetViews>
  <sheetFormatPr baseColWidth="10" defaultColWidth="10.7109375" defaultRowHeight="12.75" x14ac:dyDescent="0.2"/>
  <cols>
    <col min="7" max="7" width="11.42578125" customWidth="1"/>
  </cols>
  <sheetData>
    <row r="1" spans="1:19" ht="13.35" customHeight="1" x14ac:dyDescent="0.2">
      <c r="B1" s="412" t="s">
        <v>64</v>
      </c>
      <c r="C1" s="413"/>
      <c r="D1" s="413"/>
      <c r="E1" s="413"/>
      <c r="F1" s="413"/>
      <c r="G1" s="413"/>
      <c r="H1" s="413"/>
      <c r="I1" s="408" t="s">
        <v>66</v>
      </c>
      <c r="J1" s="409"/>
      <c r="K1" s="405"/>
      <c r="L1" s="406"/>
      <c r="M1" s="407"/>
      <c r="N1" s="185"/>
      <c r="O1" s="185"/>
      <c r="P1" s="185"/>
      <c r="Q1" s="185"/>
      <c r="R1" s="185"/>
      <c r="S1" s="185"/>
    </row>
    <row r="2" spans="1:19" ht="18.75" x14ac:dyDescent="0.2">
      <c r="A2" s="185"/>
      <c r="B2" s="414"/>
      <c r="C2" s="415"/>
      <c r="D2" s="415"/>
      <c r="E2" s="415"/>
      <c r="F2" s="415"/>
      <c r="G2" s="415"/>
      <c r="H2" s="415"/>
      <c r="I2" s="370" t="s">
        <v>67</v>
      </c>
      <c r="J2" s="371"/>
      <c r="K2" s="374">
        <v>73500127</v>
      </c>
      <c r="L2" s="375"/>
      <c r="M2" s="376"/>
      <c r="N2" s="185"/>
      <c r="O2" s="185"/>
      <c r="P2" s="185"/>
      <c r="Q2" s="185"/>
      <c r="R2" s="185"/>
      <c r="S2" s="185"/>
    </row>
    <row r="3" spans="1:19" ht="18.75" x14ac:dyDescent="0.2">
      <c r="A3" s="185"/>
      <c r="B3" s="414"/>
      <c r="C3" s="415"/>
      <c r="D3" s="415"/>
      <c r="E3" s="415"/>
      <c r="F3" s="415"/>
      <c r="G3" s="415"/>
      <c r="H3" s="415"/>
      <c r="I3" s="410" t="s">
        <v>54</v>
      </c>
      <c r="J3" s="411"/>
      <c r="K3" s="374"/>
      <c r="L3" s="375"/>
      <c r="M3" s="376"/>
      <c r="N3" s="185"/>
      <c r="O3" s="185"/>
      <c r="P3" s="185"/>
      <c r="Q3" s="185"/>
      <c r="R3" s="185"/>
      <c r="S3" s="185"/>
    </row>
    <row r="4" spans="1:19" ht="21" customHeight="1" x14ac:dyDescent="0.2">
      <c r="A4" s="185"/>
      <c r="B4" s="414"/>
      <c r="C4" s="415"/>
      <c r="D4" s="415"/>
      <c r="E4" s="415"/>
      <c r="F4" s="415"/>
      <c r="G4" s="415"/>
      <c r="H4" s="415"/>
      <c r="I4" s="370" t="s">
        <v>55</v>
      </c>
      <c r="J4" s="371"/>
      <c r="K4" s="374"/>
      <c r="L4" s="375"/>
      <c r="M4" s="376"/>
      <c r="N4" s="185"/>
      <c r="O4" s="185"/>
      <c r="P4" s="185"/>
      <c r="Q4" s="185"/>
      <c r="R4" s="185"/>
      <c r="S4" s="185"/>
    </row>
    <row r="5" spans="1:19" ht="21" customHeight="1" x14ac:dyDescent="0.2">
      <c r="A5" s="185"/>
      <c r="B5" s="391" t="s">
        <v>69</v>
      </c>
      <c r="C5" s="392"/>
      <c r="D5" s="392"/>
      <c r="E5" s="392"/>
      <c r="F5" s="392"/>
      <c r="G5" s="392"/>
      <c r="H5" s="392"/>
      <c r="I5" s="410" t="s">
        <v>68</v>
      </c>
      <c r="J5" s="411"/>
      <c r="K5" s="181"/>
      <c r="L5" s="182"/>
      <c r="M5" s="183" t="s">
        <v>3</v>
      </c>
      <c r="N5" s="185"/>
      <c r="O5" s="185"/>
      <c r="P5" s="185"/>
      <c r="Q5" s="185"/>
      <c r="R5" s="185"/>
      <c r="S5" s="185"/>
    </row>
    <row r="6" spans="1:19" ht="21" customHeight="1" x14ac:dyDescent="0.2">
      <c r="A6" s="185"/>
      <c r="B6" s="391"/>
      <c r="C6" s="392"/>
      <c r="D6" s="392"/>
      <c r="E6" s="392"/>
      <c r="F6" s="392"/>
      <c r="G6" s="392"/>
      <c r="H6" s="392"/>
      <c r="I6" s="370" t="s">
        <v>57</v>
      </c>
      <c r="J6" s="371"/>
      <c r="K6" s="374"/>
      <c r="L6" s="375"/>
      <c r="M6" s="376"/>
      <c r="N6" s="185"/>
      <c r="O6" s="185"/>
      <c r="P6" s="185"/>
      <c r="Q6" s="185"/>
      <c r="R6" s="185"/>
      <c r="S6" s="185"/>
    </row>
    <row r="7" spans="1:19" ht="19.5" thickBot="1" x14ac:dyDescent="0.25">
      <c r="A7" s="185"/>
      <c r="B7" s="391"/>
      <c r="C7" s="392"/>
      <c r="D7" s="392"/>
      <c r="E7" s="392"/>
      <c r="F7" s="392"/>
      <c r="G7" s="392"/>
      <c r="H7" s="392"/>
      <c r="I7" s="372" t="s">
        <v>56</v>
      </c>
      <c r="J7" s="373"/>
      <c r="K7" s="377"/>
      <c r="L7" s="378"/>
      <c r="M7" s="379"/>
      <c r="N7" s="185"/>
      <c r="O7" s="185"/>
      <c r="P7" s="185"/>
      <c r="Q7" s="185"/>
      <c r="R7" s="185"/>
      <c r="S7" s="185"/>
    </row>
    <row r="8" spans="1:19" ht="18.75" thickBot="1" x14ac:dyDescent="0.25">
      <c r="A8" s="185"/>
      <c r="B8" s="134"/>
      <c r="C8" s="135"/>
      <c r="D8" s="135"/>
      <c r="E8" s="136"/>
      <c r="F8" s="135"/>
      <c r="G8" s="135"/>
      <c r="H8" s="137"/>
      <c r="I8" s="145"/>
      <c r="J8" s="144"/>
      <c r="K8" s="135"/>
      <c r="L8" s="135"/>
      <c r="M8" s="138"/>
      <c r="N8" s="185"/>
      <c r="O8" s="185"/>
      <c r="P8" s="185"/>
      <c r="Q8" s="185"/>
      <c r="R8" s="185"/>
      <c r="S8" s="185"/>
    </row>
    <row r="9" spans="1:19" ht="16.5" thickBot="1" x14ac:dyDescent="0.3">
      <c r="A9" s="185"/>
      <c r="B9" s="139" t="s">
        <v>58</v>
      </c>
      <c r="C9" s="460" t="s">
        <v>116</v>
      </c>
      <c r="D9" s="461"/>
      <c r="E9" s="141"/>
      <c r="F9" s="397" t="s">
        <v>60</v>
      </c>
      <c r="G9" s="398"/>
      <c r="H9" s="177" t="s">
        <v>117</v>
      </c>
      <c r="I9" s="145"/>
      <c r="J9" s="401" t="s">
        <v>62</v>
      </c>
      <c r="K9" s="402"/>
      <c r="L9" s="393"/>
      <c r="M9" s="394"/>
      <c r="N9" s="185"/>
      <c r="O9" s="185"/>
      <c r="P9" s="185"/>
      <c r="Q9" s="185"/>
      <c r="R9" s="185"/>
      <c r="S9" s="185"/>
    </row>
    <row r="10" spans="1:19" ht="16.5" thickBot="1" x14ac:dyDescent="0.3">
      <c r="A10" s="185"/>
      <c r="B10" s="140" t="s">
        <v>59</v>
      </c>
      <c r="C10" s="395">
        <v>43045</v>
      </c>
      <c r="D10" s="396"/>
      <c r="E10" s="141"/>
      <c r="F10" s="399" t="s">
        <v>61</v>
      </c>
      <c r="G10" s="400"/>
      <c r="H10" s="178">
        <v>7303</v>
      </c>
      <c r="I10" s="145"/>
      <c r="J10" s="403" t="s">
        <v>63</v>
      </c>
      <c r="K10" s="404"/>
      <c r="L10" s="393">
        <v>21</v>
      </c>
      <c r="M10" s="394"/>
      <c r="N10" s="185"/>
      <c r="O10" s="185"/>
      <c r="P10" s="185"/>
      <c r="Q10" s="185"/>
      <c r="R10" s="185"/>
      <c r="S10" s="185"/>
    </row>
    <row r="11" spans="1:19" ht="18.75" thickBot="1" x14ac:dyDescent="0.3">
      <c r="A11" s="185"/>
      <c r="B11" s="143"/>
      <c r="C11" s="144"/>
      <c r="D11" s="144"/>
      <c r="E11" s="142"/>
      <c r="F11" s="135"/>
      <c r="G11" s="135"/>
      <c r="H11" s="137"/>
      <c r="I11" s="144"/>
      <c r="J11" s="135"/>
      <c r="K11" s="135"/>
      <c r="L11" s="135"/>
      <c r="M11" s="138"/>
      <c r="N11" s="185"/>
      <c r="O11" s="185"/>
      <c r="P11" s="185"/>
      <c r="Q11" s="185"/>
      <c r="R11" s="185"/>
      <c r="S11" s="185"/>
    </row>
    <row r="12" spans="1:19" ht="20.25" x14ac:dyDescent="0.2">
      <c r="A12" s="185"/>
      <c r="B12" s="380" t="s">
        <v>65</v>
      </c>
      <c r="C12" s="381"/>
      <c r="D12" s="381"/>
      <c r="E12" s="381"/>
      <c r="F12" s="381"/>
      <c r="G12" s="381"/>
      <c r="H12" s="149"/>
      <c r="I12" s="369" t="s">
        <v>70</v>
      </c>
      <c r="J12" s="369"/>
      <c r="K12" s="369"/>
      <c r="L12" s="369"/>
      <c r="M12" s="382"/>
      <c r="N12" s="185"/>
      <c r="O12" s="185"/>
      <c r="P12" s="185"/>
      <c r="Q12" s="185"/>
      <c r="R12" s="185"/>
      <c r="S12" s="185"/>
    </row>
    <row r="13" spans="1:19" ht="15.75" x14ac:dyDescent="0.2">
      <c r="A13" s="185"/>
      <c r="B13" s="150" t="s">
        <v>71</v>
      </c>
      <c r="C13" s="364" t="s">
        <v>118</v>
      </c>
      <c r="D13" s="364"/>
      <c r="E13" s="364"/>
      <c r="F13" s="364"/>
      <c r="G13" s="364"/>
      <c r="H13" s="146" t="s">
        <v>71</v>
      </c>
      <c r="I13" s="364"/>
      <c r="J13" s="364"/>
      <c r="K13" s="364"/>
      <c r="L13" s="364"/>
      <c r="M13" s="390"/>
      <c r="N13" s="185"/>
      <c r="O13" s="185"/>
      <c r="P13" s="185"/>
      <c r="Q13" s="185"/>
      <c r="R13" s="185"/>
      <c r="S13" s="185"/>
    </row>
    <row r="14" spans="1:19" ht="15.75" x14ac:dyDescent="0.2">
      <c r="A14" s="185"/>
      <c r="B14" s="150" t="s">
        <v>72</v>
      </c>
      <c r="C14" s="364" t="s">
        <v>119</v>
      </c>
      <c r="D14" s="364"/>
      <c r="E14" s="364"/>
      <c r="F14" s="364"/>
      <c r="G14" s="364"/>
      <c r="H14" s="146" t="s">
        <v>72</v>
      </c>
      <c r="I14" s="364" t="s">
        <v>121</v>
      </c>
      <c r="J14" s="364"/>
      <c r="K14" s="364"/>
      <c r="L14" s="364"/>
      <c r="M14" s="390"/>
      <c r="N14" s="185"/>
      <c r="O14" s="185"/>
      <c r="P14" s="185"/>
      <c r="Q14" s="185"/>
      <c r="R14" s="185"/>
      <c r="S14" s="185"/>
    </row>
    <row r="15" spans="1:19" ht="15.75" x14ac:dyDescent="0.2">
      <c r="A15" s="185"/>
      <c r="B15" s="150" t="s">
        <v>73</v>
      </c>
      <c r="C15" s="364"/>
      <c r="D15" s="364"/>
      <c r="E15" s="364"/>
      <c r="F15" s="364"/>
      <c r="G15" s="364"/>
      <c r="H15" s="146" t="s">
        <v>73</v>
      </c>
      <c r="I15" s="364"/>
      <c r="J15" s="364"/>
      <c r="K15" s="364"/>
      <c r="L15" s="364"/>
      <c r="M15" s="390"/>
      <c r="N15" s="185"/>
      <c r="O15" s="185"/>
      <c r="P15" s="185"/>
      <c r="Q15" s="185"/>
      <c r="R15" s="185"/>
      <c r="S15" s="185"/>
    </row>
    <row r="16" spans="1:19" ht="15.75" x14ac:dyDescent="0.2">
      <c r="A16" s="185"/>
      <c r="B16" s="150" t="s">
        <v>74</v>
      </c>
      <c r="C16" s="364" t="s">
        <v>120</v>
      </c>
      <c r="D16" s="364"/>
      <c r="E16" s="364"/>
      <c r="F16" s="364"/>
      <c r="G16" s="364"/>
      <c r="H16" s="146" t="s">
        <v>74</v>
      </c>
      <c r="I16" s="364"/>
      <c r="J16" s="364"/>
      <c r="K16" s="364"/>
      <c r="L16" s="364"/>
      <c r="M16" s="390"/>
      <c r="N16" s="185"/>
      <c r="O16" s="185"/>
      <c r="P16" s="185"/>
      <c r="Q16" s="185"/>
      <c r="R16" s="185"/>
      <c r="S16" s="185"/>
    </row>
    <row r="17" spans="1:19" ht="21" customHeight="1" x14ac:dyDescent="0.2">
      <c r="A17" s="185"/>
      <c r="B17" s="419" t="s">
        <v>75</v>
      </c>
      <c r="C17" s="383"/>
      <c r="D17" s="421">
        <v>73596</v>
      </c>
      <c r="E17" s="422"/>
      <c r="F17" s="386">
        <v>649528937</v>
      </c>
      <c r="G17" s="386"/>
      <c r="H17" s="383" t="s">
        <v>75</v>
      </c>
      <c r="I17" s="383"/>
      <c r="J17" s="364"/>
      <c r="K17" s="364"/>
      <c r="L17" s="386">
        <v>649528937</v>
      </c>
      <c r="M17" s="387"/>
      <c r="N17" s="185"/>
      <c r="O17" s="185"/>
      <c r="P17" s="185"/>
      <c r="Q17" s="185"/>
      <c r="R17" s="185"/>
      <c r="S17" s="185"/>
    </row>
    <row r="18" spans="1:19" ht="15.6" customHeight="1" thickBot="1" x14ac:dyDescent="0.25">
      <c r="A18" s="185"/>
      <c r="B18" s="420"/>
      <c r="C18" s="384"/>
      <c r="D18" s="423"/>
      <c r="E18" s="424"/>
      <c r="F18" s="388"/>
      <c r="G18" s="388"/>
      <c r="H18" s="384"/>
      <c r="I18" s="384"/>
      <c r="J18" s="385"/>
      <c r="K18" s="385"/>
      <c r="L18" s="388"/>
      <c r="M18" s="389"/>
      <c r="N18" s="185"/>
      <c r="O18" s="185"/>
      <c r="P18" s="185"/>
      <c r="Q18" s="185"/>
      <c r="R18" s="185"/>
      <c r="S18" s="185"/>
    </row>
    <row r="19" spans="1:19" ht="16.5" thickBot="1" x14ac:dyDescent="0.25">
      <c r="A19" s="185"/>
      <c r="B19" s="416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8"/>
      <c r="N19" s="185"/>
      <c r="O19" s="185"/>
      <c r="P19" s="185"/>
      <c r="Q19" s="185"/>
      <c r="R19" s="185"/>
      <c r="S19" s="185"/>
    </row>
    <row r="20" spans="1:19" ht="21.6" customHeight="1" x14ac:dyDescent="0.2">
      <c r="A20" s="185"/>
      <c r="B20" s="368" t="s">
        <v>76</v>
      </c>
      <c r="C20" s="369"/>
      <c r="D20" s="369"/>
      <c r="E20" s="369" t="s">
        <v>77</v>
      </c>
      <c r="F20" s="369"/>
      <c r="G20" s="152" t="s">
        <v>80</v>
      </c>
      <c r="H20" s="152" t="s">
        <v>81</v>
      </c>
      <c r="I20" s="152" t="s">
        <v>82</v>
      </c>
      <c r="J20" s="152" t="s">
        <v>83</v>
      </c>
      <c r="K20" s="369" t="s">
        <v>84</v>
      </c>
      <c r="L20" s="369"/>
      <c r="M20" s="153" t="s">
        <v>85</v>
      </c>
      <c r="N20" s="185"/>
      <c r="O20" s="185"/>
      <c r="P20" s="185"/>
      <c r="Q20" s="185"/>
      <c r="R20" s="185"/>
      <c r="S20" s="185"/>
    </row>
    <row r="21" spans="1:19" ht="15.75" x14ac:dyDescent="0.2">
      <c r="A21" s="185"/>
      <c r="B21" s="366" t="s">
        <v>122</v>
      </c>
      <c r="C21" s="367"/>
      <c r="D21" s="367"/>
      <c r="E21" s="365">
        <v>1500</v>
      </c>
      <c r="F21" s="365"/>
      <c r="G21" s="168">
        <v>1</v>
      </c>
      <c r="H21" s="168">
        <v>30</v>
      </c>
      <c r="I21" s="168">
        <f>SUM(G21*H21)</f>
        <v>30</v>
      </c>
      <c r="J21" s="168">
        <v>14.43</v>
      </c>
      <c r="K21" s="365">
        <f>SUM(I21*J21)</f>
        <v>432.9</v>
      </c>
      <c r="L21" s="365"/>
      <c r="M21" s="170"/>
      <c r="N21" s="185"/>
      <c r="O21" s="185"/>
      <c r="P21" s="185"/>
      <c r="Q21" s="185"/>
      <c r="R21" s="185"/>
      <c r="S21" s="185"/>
    </row>
    <row r="22" spans="1:19" ht="15.75" x14ac:dyDescent="0.2">
      <c r="A22" s="185"/>
      <c r="B22" s="362" t="s">
        <v>123</v>
      </c>
      <c r="C22" s="363"/>
      <c r="D22" s="363"/>
      <c r="E22" s="364">
        <v>611</v>
      </c>
      <c r="F22" s="364"/>
      <c r="G22" s="167">
        <v>5</v>
      </c>
      <c r="H22" s="167">
        <v>10</v>
      </c>
      <c r="I22" s="168">
        <f t="shared" ref="I22:I32" si="0">SUM(G22*H22)</f>
        <v>50</v>
      </c>
      <c r="J22" s="167">
        <v>24.2</v>
      </c>
      <c r="K22" s="365">
        <f t="shared" ref="K22:K32" si="1">SUM(I22*J22)</f>
        <v>1210</v>
      </c>
      <c r="L22" s="365"/>
      <c r="M22" s="171"/>
      <c r="N22" s="185"/>
      <c r="O22" s="185"/>
      <c r="P22" s="185"/>
      <c r="Q22" s="185"/>
      <c r="R22" s="185"/>
      <c r="S22" s="185"/>
    </row>
    <row r="23" spans="1:19" ht="20.25" x14ac:dyDescent="0.2">
      <c r="A23" s="185"/>
      <c r="B23" s="366" t="s">
        <v>124</v>
      </c>
      <c r="C23" s="367"/>
      <c r="D23" s="367"/>
      <c r="E23" s="365">
        <v>2400</v>
      </c>
      <c r="F23" s="365"/>
      <c r="G23" s="168">
        <v>1</v>
      </c>
      <c r="H23" s="168">
        <v>20</v>
      </c>
      <c r="I23" s="168">
        <f t="shared" si="0"/>
        <v>20</v>
      </c>
      <c r="J23" s="168">
        <v>13.15</v>
      </c>
      <c r="K23" s="365">
        <f t="shared" si="1"/>
        <v>263</v>
      </c>
      <c r="L23" s="365"/>
      <c r="M23" s="172"/>
      <c r="N23" s="185"/>
      <c r="O23" s="185"/>
      <c r="P23" s="185"/>
      <c r="Q23" s="185"/>
      <c r="R23" s="185"/>
      <c r="S23" s="185"/>
    </row>
    <row r="24" spans="1:19" ht="20.25" x14ac:dyDescent="0.2">
      <c r="A24" s="185"/>
      <c r="B24" s="362" t="s">
        <v>125</v>
      </c>
      <c r="C24" s="363"/>
      <c r="D24" s="363"/>
      <c r="E24" s="364">
        <v>3600</v>
      </c>
      <c r="F24" s="364"/>
      <c r="G24" s="167">
        <v>1</v>
      </c>
      <c r="H24" s="167">
        <v>10</v>
      </c>
      <c r="I24" s="168">
        <f t="shared" si="0"/>
        <v>10</v>
      </c>
      <c r="J24" s="167">
        <v>18.649999999999999</v>
      </c>
      <c r="K24" s="365">
        <f t="shared" si="1"/>
        <v>186.5</v>
      </c>
      <c r="L24" s="365"/>
      <c r="M24" s="162"/>
      <c r="N24" s="185"/>
      <c r="O24" s="185"/>
      <c r="P24" s="185"/>
      <c r="Q24" s="185"/>
      <c r="R24" s="185"/>
      <c r="S24" s="185"/>
    </row>
    <row r="25" spans="1:19" ht="20.25" x14ac:dyDescent="0.2">
      <c r="A25" s="185"/>
      <c r="B25" s="366" t="s">
        <v>126</v>
      </c>
      <c r="C25" s="367"/>
      <c r="D25" s="367"/>
      <c r="E25" s="365" t="s">
        <v>79</v>
      </c>
      <c r="F25" s="365"/>
      <c r="G25" s="168">
        <v>16</v>
      </c>
      <c r="H25" s="168">
        <v>5</v>
      </c>
      <c r="I25" s="168">
        <f t="shared" si="0"/>
        <v>80</v>
      </c>
      <c r="J25" s="168">
        <v>15.95</v>
      </c>
      <c r="K25" s="365">
        <f t="shared" si="1"/>
        <v>1276</v>
      </c>
      <c r="L25" s="365"/>
      <c r="M25" s="172"/>
      <c r="N25" s="185"/>
      <c r="O25" s="185"/>
      <c r="P25" s="185"/>
      <c r="Q25" s="185"/>
      <c r="R25" s="185"/>
      <c r="S25" s="185"/>
    </row>
    <row r="26" spans="1:19" ht="20.25" x14ac:dyDescent="0.2">
      <c r="A26" s="185"/>
      <c r="B26" s="362" t="s">
        <v>127</v>
      </c>
      <c r="C26" s="363"/>
      <c r="D26" s="363"/>
      <c r="E26" s="364">
        <v>644</v>
      </c>
      <c r="F26" s="364"/>
      <c r="G26" s="167">
        <v>4</v>
      </c>
      <c r="H26" s="167">
        <v>1</v>
      </c>
      <c r="I26" s="168">
        <f t="shared" si="0"/>
        <v>4</v>
      </c>
      <c r="J26" s="167">
        <v>28.1</v>
      </c>
      <c r="K26" s="365">
        <f t="shared" si="1"/>
        <v>112.4</v>
      </c>
      <c r="L26" s="365"/>
      <c r="M26" s="162"/>
      <c r="N26" s="185"/>
      <c r="O26" s="185"/>
      <c r="P26" s="185"/>
      <c r="Q26" s="185"/>
      <c r="R26" s="185"/>
      <c r="S26" s="185"/>
    </row>
    <row r="27" spans="1:19" ht="20.25" x14ac:dyDescent="0.2">
      <c r="A27" s="185"/>
      <c r="B27" s="366" t="s">
        <v>128</v>
      </c>
      <c r="C27" s="367"/>
      <c r="D27" s="367"/>
      <c r="E27" s="365">
        <v>2100</v>
      </c>
      <c r="F27" s="365"/>
      <c r="G27" s="168">
        <v>4</v>
      </c>
      <c r="H27" s="168">
        <v>1</v>
      </c>
      <c r="I27" s="168">
        <f t="shared" si="0"/>
        <v>4</v>
      </c>
      <c r="J27" s="168">
        <v>24.7</v>
      </c>
      <c r="K27" s="365">
        <f t="shared" si="1"/>
        <v>98.8</v>
      </c>
      <c r="L27" s="365"/>
      <c r="M27" s="172"/>
      <c r="N27" s="185"/>
      <c r="O27" s="185"/>
      <c r="P27" s="185"/>
      <c r="Q27" s="185"/>
      <c r="R27" s="185"/>
      <c r="S27" s="185"/>
    </row>
    <row r="28" spans="1:19" ht="20.25" x14ac:dyDescent="0.2">
      <c r="A28" s="185"/>
      <c r="B28" s="362" t="s">
        <v>129</v>
      </c>
      <c r="C28" s="363"/>
      <c r="D28" s="363"/>
      <c r="E28" s="364">
        <v>9403</v>
      </c>
      <c r="F28" s="364"/>
      <c r="G28" s="167">
        <v>1</v>
      </c>
      <c r="H28" s="167">
        <v>1</v>
      </c>
      <c r="I28" s="168">
        <f t="shared" si="0"/>
        <v>1</v>
      </c>
      <c r="J28" s="167"/>
      <c r="K28" s="365">
        <f t="shared" si="1"/>
        <v>0</v>
      </c>
      <c r="L28" s="365"/>
      <c r="M28" s="162" t="s">
        <v>132</v>
      </c>
      <c r="N28" s="185"/>
      <c r="O28" s="185"/>
      <c r="P28" s="185"/>
      <c r="Q28" s="185"/>
      <c r="R28" s="185"/>
      <c r="S28" s="185"/>
    </row>
    <row r="29" spans="1:19" ht="20.25" x14ac:dyDescent="0.2">
      <c r="A29" s="185"/>
      <c r="B29" s="366" t="s">
        <v>130</v>
      </c>
      <c r="C29" s="367"/>
      <c r="D29" s="367"/>
      <c r="E29" s="365">
        <v>9020</v>
      </c>
      <c r="F29" s="365"/>
      <c r="G29" s="168">
        <v>1</v>
      </c>
      <c r="H29" s="168">
        <v>1</v>
      </c>
      <c r="I29" s="168">
        <f t="shared" si="0"/>
        <v>1</v>
      </c>
      <c r="J29" s="168"/>
      <c r="K29" s="365">
        <f t="shared" si="1"/>
        <v>0</v>
      </c>
      <c r="L29" s="365"/>
      <c r="M29" s="172" t="s">
        <v>132</v>
      </c>
      <c r="N29" s="185"/>
      <c r="O29" s="185"/>
      <c r="P29" s="185"/>
      <c r="Q29" s="185"/>
      <c r="R29" s="185"/>
      <c r="S29" s="185"/>
    </row>
    <row r="30" spans="1:19" ht="20.25" x14ac:dyDescent="0.2">
      <c r="A30" s="185"/>
      <c r="B30" s="362" t="s">
        <v>131</v>
      </c>
      <c r="C30" s="363"/>
      <c r="D30" s="363"/>
      <c r="E30" s="364">
        <v>9118</v>
      </c>
      <c r="F30" s="364"/>
      <c r="G30" s="167">
        <v>1</v>
      </c>
      <c r="H30" s="167">
        <v>1</v>
      </c>
      <c r="I30" s="168">
        <f t="shared" si="0"/>
        <v>1</v>
      </c>
      <c r="J30" s="167"/>
      <c r="K30" s="365">
        <f t="shared" si="1"/>
        <v>0</v>
      </c>
      <c r="L30" s="365"/>
      <c r="M30" s="162" t="s">
        <v>132</v>
      </c>
      <c r="N30" s="185"/>
      <c r="O30" s="185"/>
      <c r="P30" s="185"/>
      <c r="Q30" s="185"/>
      <c r="R30" s="185"/>
      <c r="S30" s="185"/>
    </row>
    <row r="31" spans="1:19" ht="20.25" x14ac:dyDescent="0.2">
      <c r="A31" s="185"/>
      <c r="B31" s="366"/>
      <c r="C31" s="367"/>
      <c r="D31" s="367"/>
      <c r="E31" s="365"/>
      <c r="F31" s="365"/>
      <c r="G31" s="168"/>
      <c r="H31" s="168"/>
      <c r="I31" s="168">
        <f t="shared" si="0"/>
        <v>0</v>
      </c>
      <c r="J31" s="168"/>
      <c r="K31" s="365">
        <f t="shared" si="1"/>
        <v>0</v>
      </c>
      <c r="L31" s="365"/>
      <c r="M31" s="172"/>
      <c r="N31" s="185"/>
      <c r="O31" s="185"/>
      <c r="P31" s="185"/>
      <c r="Q31" s="185"/>
      <c r="R31" s="185"/>
      <c r="S31" s="185"/>
    </row>
    <row r="32" spans="1:19" ht="20.25" x14ac:dyDescent="0.2">
      <c r="A32" s="185"/>
      <c r="B32" s="362"/>
      <c r="C32" s="363"/>
      <c r="D32" s="363"/>
      <c r="E32" s="364"/>
      <c r="F32" s="364"/>
      <c r="G32" s="167"/>
      <c r="H32" s="167"/>
      <c r="I32" s="168">
        <f t="shared" si="0"/>
        <v>0</v>
      </c>
      <c r="J32" s="167"/>
      <c r="K32" s="365">
        <f t="shared" si="1"/>
        <v>0</v>
      </c>
      <c r="L32" s="365"/>
      <c r="M32" s="162"/>
      <c r="N32" s="185"/>
      <c r="O32" s="185"/>
      <c r="P32" s="185"/>
      <c r="Q32" s="185"/>
      <c r="R32" s="185"/>
      <c r="S32" s="185"/>
    </row>
    <row r="33" spans="1:19" ht="21" customHeight="1" thickBot="1" x14ac:dyDescent="0.25">
      <c r="A33" s="185"/>
      <c r="B33" s="154" t="s">
        <v>86</v>
      </c>
      <c r="C33" s="184">
        <v>704.4</v>
      </c>
      <c r="D33" s="155" t="s">
        <v>87</v>
      </c>
      <c r="E33" s="175"/>
      <c r="F33" s="156" t="s">
        <v>88</v>
      </c>
      <c r="G33" s="438"/>
      <c r="H33" s="438"/>
      <c r="I33" s="435" t="s">
        <v>89</v>
      </c>
      <c r="J33" s="435"/>
      <c r="K33" s="438">
        <f>SUM(K21:L32)</f>
        <v>3579.6000000000004</v>
      </c>
      <c r="L33" s="438"/>
      <c r="M33" s="439"/>
      <c r="N33" s="185"/>
      <c r="O33" s="185"/>
      <c r="P33" s="185"/>
      <c r="Q33" s="185"/>
      <c r="R33" s="185"/>
      <c r="S33" s="185"/>
    </row>
    <row r="34" spans="1:19" ht="21" customHeight="1" thickBot="1" x14ac:dyDescent="0.25">
      <c r="A34" s="185"/>
      <c r="B34" s="436" t="s">
        <v>90</v>
      </c>
      <c r="C34" s="437"/>
      <c r="D34" s="440"/>
      <c r="E34" s="440"/>
      <c r="F34" s="369" t="s">
        <v>91</v>
      </c>
      <c r="G34" s="369"/>
      <c r="H34" s="174"/>
      <c r="I34" s="369" t="s">
        <v>92</v>
      </c>
      <c r="J34" s="369"/>
      <c r="K34" s="425">
        <v>618</v>
      </c>
      <c r="L34" s="425"/>
      <c r="M34" s="426"/>
      <c r="N34" s="185"/>
      <c r="O34" s="185"/>
      <c r="P34" s="185"/>
      <c r="Q34" s="185"/>
      <c r="R34" s="185"/>
      <c r="S34" s="185"/>
    </row>
    <row r="35" spans="1:19" ht="21.6" customHeight="1" thickBot="1" x14ac:dyDescent="0.25">
      <c r="A35" s="185"/>
      <c r="B35" s="434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3"/>
      <c r="N35" s="185"/>
      <c r="O35" s="185"/>
      <c r="P35" s="185"/>
      <c r="Q35" s="185"/>
      <c r="R35" s="185"/>
      <c r="S35" s="185"/>
    </row>
    <row r="36" spans="1:19" ht="21" customHeight="1" thickBot="1" x14ac:dyDescent="0.25">
      <c r="A36" s="185"/>
      <c r="B36" s="427" t="s">
        <v>93</v>
      </c>
      <c r="C36" s="428"/>
      <c r="D36" s="428"/>
      <c r="E36" s="429"/>
      <c r="F36" s="462" t="s">
        <v>94</v>
      </c>
      <c r="G36" s="463"/>
      <c r="H36" s="464"/>
      <c r="I36" s="430" t="s">
        <v>95</v>
      </c>
      <c r="J36" s="432"/>
      <c r="K36" s="430" t="s">
        <v>96</v>
      </c>
      <c r="L36" s="431"/>
      <c r="M36" s="433"/>
      <c r="N36" s="185"/>
      <c r="O36" s="185"/>
      <c r="P36" s="185"/>
      <c r="Q36" s="185"/>
      <c r="R36" s="185"/>
      <c r="S36" s="185"/>
    </row>
    <row r="37" spans="1:19" ht="15.75" x14ac:dyDescent="0.2">
      <c r="A37" s="185"/>
      <c r="B37" s="368" t="s">
        <v>76</v>
      </c>
      <c r="C37" s="369"/>
      <c r="D37" s="369"/>
      <c r="E37" s="369" t="s">
        <v>77</v>
      </c>
      <c r="F37" s="369"/>
      <c r="G37" s="152" t="s">
        <v>80</v>
      </c>
      <c r="H37" s="152" t="s">
        <v>81</v>
      </c>
      <c r="I37" s="152" t="s">
        <v>82</v>
      </c>
      <c r="J37" s="152" t="s">
        <v>83</v>
      </c>
      <c r="K37" s="369" t="s">
        <v>84</v>
      </c>
      <c r="L37" s="369"/>
      <c r="M37" s="153" t="s">
        <v>85</v>
      </c>
      <c r="N37" s="185"/>
      <c r="O37" s="185"/>
      <c r="P37" s="185"/>
      <c r="Q37" s="185"/>
      <c r="R37" s="185"/>
      <c r="S37" s="185"/>
    </row>
    <row r="38" spans="1:19" ht="15.75" x14ac:dyDescent="0.2">
      <c r="A38" s="185"/>
      <c r="B38" s="366" t="s">
        <v>78</v>
      </c>
      <c r="C38" s="367"/>
      <c r="D38" s="367"/>
      <c r="E38" s="365" t="s">
        <v>136</v>
      </c>
      <c r="F38" s="365"/>
      <c r="G38" s="168">
        <v>6</v>
      </c>
      <c r="H38" s="168">
        <v>5</v>
      </c>
      <c r="I38" s="168">
        <f>SUM(G38*H38)</f>
        <v>30</v>
      </c>
      <c r="J38" s="167">
        <v>15</v>
      </c>
      <c r="K38" s="365">
        <f>SUM(I38*J38)</f>
        <v>450</v>
      </c>
      <c r="L38" s="365"/>
      <c r="M38" s="170"/>
      <c r="N38" s="185"/>
      <c r="O38" s="185"/>
      <c r="P38" s="185"/>
      <c r="Q38" s="185"/>
      <c r="R38" s="185"/>
      <c r="S38" s="185"/>
    </row>
    <row r="39" spans="1:19" ht="15.75" x14ac:dyDescent="0.2">
      <c r="A39" s="185"/>
      <c r="B39" s="362" t="s">
        <v>134</v>
      </c>
      <c r="C39" s="363"/>
      <c r="D39" s="363"/>
      <c r="E39" s="364">
        <v>1536</v>
      </c>
      <c r="F39" s="364"/>
      <c r="G39" s="167">
        <v>1</v>
      </c>
      <c r="H39" s="167">
        <v>10</v>
      </c>
      <c r="I39" s="168">
        <f t="shared" ref="I39:I45" si="2">SUM(G39*H39)</f>
        <v>10</v>
      </c>
      <c r="J39" s="167">
        <v>30</v>
      </c>
      <c r="K39" s="365">
        <f t="shared" ref="K39:K45" si="3">SUM(I39*J39)</f>
        <v>300</v>
      </c>
      <c r="L39" s="365"/>
      <c r="M39" s="171"/>
      <c r="N39" s="185"/>
      <c r="O39" s="185"/>
      <c r="P39" s="185"/>
      <c r="Q39" s="185"/>
      <c r="R39" s="185"/>
      <c r="S39" s="185"/>
    </row>
    <row r="40" spans="1:19" ht="20.25" x14ac:dyDescent="0.2">
      <c r="A40" s="185"/>
      <c r="B40" s="366" t="s">
        <v>135</v>
      </c>
      <c r="C40" s="367"/>
      <c r="D40" s="367"/>
      <c r="E40" s="365">
        <v>2565</v>
      </c>
      <c r="F40" s="365"/>
      <c r="G40" s="168">
        <v>25</v>
      </c>
      <c r="H40" s="168">
        <v>5</v>
      </c>
      <c r="I40" s="168">
        <f t="shared" si="2"/>
        <v>125</v>
      </c>
      <c r="J40" s="167">
        <v>6</v>
      </c>
      <c r="K40" s="365">
        <f t="shared" si="3"/>
        <v>750</v>
      </c>
      <c r="L40" s="365"/>
      <c r="M40" s="172"/>
      <c r="N40" s="185"/>
      <c r="O40" s="185"/>
      <c r="P40" s="185"/>
      <c r="Q40" s="185"/>
      <c r="R40" s="185"/>
      <c r="S40" s="185"/>
    </row>
    <row r="41" spans="1:19" ht="20.25" x14ac:dyDescent="0.2">
      <c r="A41" s="185"/>
      <c r="B41" s="362"/>
      <c r="C41" s="363"/>
      <c r="D41" s="363"/>
      <c r="E41" s="364"/>
      <c r="F41" s="364"/>
      <c r="G41" s="167"/>
      <c r="H41" s="167"/>
      <c r="I41" s="168">
        <f t="shared" si="2"/>
        <v>0</v>
      </c>
      <c r="J41" s="167"/>
      <c r="K41" s="365">
        <f t="shared" si="3"/>
        <v>0</v>
      </c>
      <c r="L41" s="365"/>
      <c r="M41" s="162"/>
      <c r="N41" s="185"/>
      <c r="O41" s="185"/>
      <c r="P41" s="185"/>
      <c r="Q41" s="185"/>
      <c r="R41" s="185"/>
      <c r="S41" s="185"/>
    </row>
    <row r="42" spans="1:19" ht="20.25" x14ac:dyDescent="0.2">
      <c r="A42" s="185"/>
      <c r="B42" s="366"/>
      <c r="C42" s="367"/>
      <c r="D42" s="367"/>
      <c r="E42" s="365"/>
      <c r="F42" s="365"/>
      <c r="G42" s="168"/>
      <c r="H42" s="168"/>
      <c r="I42" s="168">
        <f t="shared" si="2"/>
        <v>0</v>
      </c>
      <c r="J42" s="167"/>
      <c r="K42" s="365">
        <f t="shared" si="3"/>
        <v>0</v>
      </c>
      <c r="L42" s="365"/>
      <c r="M42" s="172"/>
      <c r="N42" s="185"/>
      <c r="O42" s="185"/>
      <c r="P42" s="185"/>
      <c r="Q42" s="185"/>
      <c r="R42" s="185"/>
      <c r="S42" s="185"/>
    </row>
    <row r="43" spans="1:19" ht="20.25" x14ac:dyDescent="0.2">
      <c r="A43" s="185"/>
      <c r="B43" s="362"/>
      <c r="C43" s="363"/>
      <c r="D43" s="363"/>
      <c r="E43" s="364"/>
      <c r="F43" s="364"/>
      <c r="G43" s="167"/>
      <c r="H43" s="167"/>
      <c r="I43" s="168">
        <f t="shared" si="2"/>
        <v>0</v>
      </c>
      <c r="J43" s="167"/>
      <c r="K43" s="365">
        <f t="shared" si="3"/>
        <v>0</v>
      </c>
      <c r="L43" s="365"/>
      <c r="M43" s="162"/>
      <c r="N43" s="185"/>
      <c r="O43" s="185"/>
      <c r="P43" s="185"/>
      <c r="Q43" s="185"/>
      <c r="R43" s="185"/>
      <c r="S43" s="185"/>
    </row>
    <row r="44" spans="1:19" ht="20.25" x14ac:dyDescent="0.2">
      <c r="A44" s="185"/>
      <c r="B44" s="366"/>
      <c r="C44" s="367"/>
      <c r="D44" s="367"/>
      <c r="E44" s="365"/>
      <c r="F44" s="365"/>
      <c r="G44" s="168"/>
      <c r="H44" s="168"/>
      <c r="I44" s="168">
        <f t="shared" si="2"/>
        <v>0</v>
      </c>
      <c r="J44" s="168"/>
      <c r="K44" s="365">
        <f t="shared" si="3"/>
        <v>0</v>
      </c>
      <c r="L44" s="365"/>
      <c r="M44" s="172"/>
      <c r="N44" s="185"/>
      <c r="O44" s="185"/>
      <c r="P44" s="185"/>
      <c r="Q44" s="185"/>
      <c r="R44" s="185"/>
      <c r="S44" s="185"/>
    </row>
    <row r="45" spans="1:19" ht="20.25" x14ac:dyDescent="0.2">
      <c r="A45" s="185"/>
      <c r="B45" s="362"/>
      <c r="C45" s="363"/>
      <c r="D45" s="363"/>
      <c r="E45" s="364"/>
      <c r="F45" s="364"/>
      <c r="G45" s="167"/>
      <c r="H45" s="167"/>
      <c r="I45" s="168">
        <f t="shared" si="2"/>
        <v>0</v>
      </c>
      <c r="J45" s="167"/>
      <c r="K45" s="365">
        <f t="shared" si="3"/>
        <v>0</v>
      </c>
      <c r="L45" s="365"/>
      <c r="M45" s="162"/>
      <c r="N45" s="185"/>
      <c r="O45" s="185"/>
      <c r="P45" s="185"/>
      <c r="Q45" s="185"/>
      <c r="R45" s="185"/>
      <c r="S45" s="185"/>
    </row>
    <row r="46" spans="1:19" ht="21" thickBot="1" x14ac:dyDescent="0.25">
      <c r="A46" s="185"/>
      <c r="B46" s="441"/>
      <c r="C46" s="442"/>
      <c r="D46" s="442"/>
      <c r="E46" s="443"/>
      <c r="F46" s="443"/>
      <c r="G46" s="169"/>
      <c r="H46" s="169"/>
      <c r="I46" s="444" t="s">
        <v>97</v>
      </c>
      <c r="J46" s="445"/>
      <c r="K46" s="443">
        <f>SUM(K38:L45)</f>
        <v>1500</v>
      </c>
      <c r="L46" s="443"/>
      <c r="M46" s="173"/>
      <c r="N46" s="185"/>
      <c r="O46" s="185"/>
      <c r="P46" s="185"/>
      <c r="Q46" s="185"/>
      <c r="R46" s="185"/>
      <c r="S46" s="185"/>
    </row>
    <row r="47" spans="1:19" ht="21" customHeight="1" thickBot="1" x14ac:dyDescent="0.25">
      <c r="A47" s="185"/>
      <c r="B47" s="451"/>
      <c r="C47" s="452"/>
      <c r="D47" s="452"/>
      <c r="E47" s="452"/>
      <c r="F47" s="452"/>
      <c r="G47" s="431"/>
      <c r="H47" s="431"/>
      <c r="I47" s="431"/>
      <c r="J47" s="431"/>
      <c r="K47" s="431"/>
      <c r="L47" s="431"/>
      <c r="M47" s="433"/>
      <c r="N47" s="185"/>
      <c r="O47" s="185"/>
      <c r="P47" s="185"/>
      <c r="Q47" s="185"/>
      <c r="R47" s="185"/>
      <c r="S47" s="185"/>
    </row>
    <row r="48" spans="1:19" ht="21" customHeight="1" x14ac:dyDescent="0.2">
      <c r="A48" s="185"/>
      <c r="B48" s="280" t="s">
        <v>98</v>
      </c>
      <c r="C48" s="281"/>
      <c r="D48" s="281"/>
      <c r="E48" s="281"/>
      <c r="F48" s="281"/>
      <c r="G48" s="151"/>
      <c r="H48" s="368" t="s">
        <v>102</v>
      </c>
      <c r="I48" s="369"/>
      <c r="J48" s="369"/>
      <c r="K48" s="369"/>
      <c r="L48" s="369"/>
      <c r="M48" s="382"/>
      <c r="N48" s="185"/>
      <c r="O48" s="185"/>
      <c r="P48" s="185"/>
      <c r="Q48" s="185"/>
      <c r="R48" s="185"/>
      <c r="S48" s="185"/>
    </row>
    <row r="49" spans="1:19" ht="20.25" x14ac:dyDescent="0.2">
      <c r="A49" s="185"/>
      <c r="B49" s="362"/>
      <c r="C49" s="363"/>
      <c r="D49" s="363"/>
      <c r="E49" s="363"/>
      <c r="F49" s="363"/>
      <c r="G49" s="151"/>
      <c r="H49" s="458" t="s">
        <v>103</v>
      </c>
      <c r="I49" s="453"/>
      <c r="J49" s="164" t="s">
        <v>2</v>
      </c>
      <c r="K49" s="453" t="s">
        <v>109</v>
      </c>
      <c r="L49" s="453"/>
      <c r="M49" s="162"/>
      <c r="N49" s="185"/>
      <c r="O49" s="185"/>
      <c r="P49" s="185"/>
      <c r="Q49" s="185"/>
      <c r="R49" s="185"/>
      <c r="S49" s="185"/>
    </row>
    <row r="50" spans="1:19" ht="20.25" x14ac:dyDescent="0.2">
      <c r="A50" s="185"/>
      <c r="B50" s="362"/>
      <c r="C50" s="363"/>
      <c r="D50" s="363"/>
      <c r="E50" s="363"/>
      <c r="F50" s="363"/>
      <c r="G50" s="151"/>
      <c r="H50" s="458" t="s">
        <v>104</v>
      </c>
      <c r="I50" s="453"/>
      <c r="J50" s="164"/>
      <c r="K50" s="453" t="s">
        <v>110</v>
      </c>
      <c r="L50" s="453"/>
      <c r="M50" s="162"/>
      <c r="N50" s="185"/>
      <c r="O50" s="185"/>
      <c r="P50" s="185"/>
      <c r="Q50" s="185"/>
      <c r="R50" s="185"/>
      <c r="S50" s="185"/>
    </row>
    <row r="51" spans="1:19" ht="20.25" x14ac:dyDescent="0.2">
      <c r="A51" s="185"/>
      <c r="B51" s="157" t="s">
        <v>99</v>
      </c>
      <c r="C51" s="363" t="s">
        <v>121</v>
      </c>
      <c r="D51" s="363"/>
      <c r="E51" s="363"/>
      <c r="F51" s="363"/>
      <c r="G51" s="151"/>
      <c r="H51" s="458" t="s">
        <v>105</v>
      </c>
      <c r="I51" s="453"/>
      <c r="J51" s="164"/>
      <c r="K51" s="453" t="s">
        <v>111</v>
      </c>
      <c r="L51" s="453"/>
      <c r="M51" s="162"/>
      <c r="N51" s="185"/>
      <c r="O51" s="185"/>
      <c r="P51" s="185"/>
      <c r="Q51" s="185"/>
      <c r="R51" s="185"/>
      <c r="S51" s="185"/>
    </row>
    <row r="52" spans="1:19" ht="20.25" x14ac:dyDescent="0.2">
      <c r="A52" s="185"/>
      <c r="B52" s="157" t="s">
        <v>100</v>
      </c>
      <c r="C52" s="363"/>
      <c r="D52" s="363"/>
      <c r="E52" s="363"/>
      <c r="F52" s="363"/>
      <c r="G52" s="151"/>
      <c r="H52" s="458" t="s">
        <v>106</v>
      </c>
      <c r="I52" s="453"/>
      <c r="J52" s="164"/>
      <c r="K52" s="453" t="s">
        <v>112</v>
      </c>
      <c r="L52" s="453"/>
      <c r="M52" s="162"/>
      <c r="N52" s="185"/>
      <c r="O52" s="185"/>
      <c r="P52" s="185"/>
      <c r="Q52" s="185"/>
      <c r="R52" s="185"/>
      <c r="S52" s="185"/>
    </row>
    <row r="53" spans="1:19" ht="20.25" x14ac:dyDescent="0.2">
      <c r="A53" s="185"/>
      <c r="B53" s="280" t="s">
        <v>101</v>
      </c>
      <c r="C53" s="281"/>
      <c r="D53" s="166"/>
      <c r="E53" s="148" t="s">
        <v>74</v>
      </c>
      <c r="F53" s="167"/>
      <c r="G53" s="151"/>
      <c r="H53" s="458" t="s">
        <v>107</v>
      </c>
      <c r="I53" s="453"/>
      <c r="J53" s="164"/>
      <c r="K53" s="453" t="s">
        <v>113</v>
      </c>
      <c r="L53" s="453"/>
      <c r="M53" s="162"/>
      <c r="N53" s="185"/>
      <c r="O53" s="185"/>
      <c r="P53" s="185"/>
      <c r="Q53" s="185"/>
      <c r="R53" s="185"/>
      <c r="S53" s="185"/>
    </row>
    <row r="54" spans="1:19" ht="21" thickBot="1" x14ac:dyDescent="0.25">
      <c r="A54" s="185"/>
      <c r="B54" s="158"/>
      <c r="C54" s="159"/>
      <c r="D54" s="159"/>
      <c r="E54" s="151"/>
      <c r="F54" s="151"/>
      <c r="G54" s="151"/>
      <c r="H54" s="459" t="s">
        <v>108</v>
      </c>
      <c r="I54" s="454"/>
      <c r="J54" s="165"/>
      <c r="K54" s="454" t="s">
        <v>114</v>
      </c>
      <c r="L54" s="454"/>
      <c r="M54" s="163" t="s">
        <v>2</v>
      </c>
      <c r="N54" s="185"/>
      <c r="O54" s="185"/>
      <c r="P54" s="185"/>
      <c r="Q54" s="185"/>
      <c r="R54" s="185"/>
      <c r="S54" s="185"/>
    </row>
    <row r="55" spans="1:19" ht="21" customHeight="1" thickBot="1" x14ac:dyDescent="0.25">
      <c r="A55" s="185"/>
      <c r="B55" s="446" t="s">
        <v>115</v>
      </c>
      <c r="C55" s="447"/>
      <c r="D55" s="363" t="s">
        <v>133</v>
      </c>
      <c r="E55" s="363"/>
      <c r="F55" s="363"/>
      <c r="G55" s="151"/>
      <c r="H55" s="465">
        <v>43115</v>
      </c>
      <c r="I55" s="456"/>
      <c r="J55" s="456"/>
      <c r="K55" s="456"/>
      <c r="L55" s="456"/>
      <c r="M55" s="457"/>
      <c r="N55" s="185"/>
      <c r="O55" s="185"/>
      <c r="P55" s="185"/>
      <c r="Q55" s="185"/>
      <c r="R55" s="185"/>
      <c r="S55" s="185"/>
    </row>
    <row r="56" spans="1:19" ht="16.5" thickBot="1" x14ac:dyDescent="0.25">
      <c r="A56" s="185"/>
      <c r="B56" s="448"/>
      <c r="C56" s="449"/>
      <c r="D56" s="450"/>
      <c r="E56" s="450"/>
      <c r="F56" s="450"/>
      <c r="G56" s="147"/>
      <c r="H56" s="160"/>
      <c r="I56" s="147"/>
      <c r="J56" s="147"/>
      <c r="K56" s="147"/>
      <c r="L56" s="147"/>
      <c r="M56" s="161"/>
      <c r="N56" s="185"/>
      <c r="O56" s="185"/>
      <c r="P56" s="185"/>
      <c r="Q56" s="185"/>
      <c r="R56" s="185"/>
      <c r="S56" s="185"/>
    </row>
    <row r="57" spans="1:19" x14ac:dyDescent="0.2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</row>
    <row r="58" spans="1:19" x14ac:dyDescent="0.2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</row>
    <row r="59" spans="1:19" x14ac:dyDescent="0.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</row>
    <row r="60" spans="1:19" x14ac:dyDescent="0.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</row>
    <row r="61" spans="1:19" x14ac:dyDescent="0.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</row>
    <row r="62" spans="1:19" x14ac:dyDescent="0.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</row>
    <row r="63" spans="1:19" x14ac:dyDescent="0.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</row>
    <row r="64" spans="1:19" x14ac:dyDescent="0.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</row>
    <row r="65" spans="2:19" x14ac:dyDescent="0.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</row>
    <row r="66" spans="2:19" x14ac:dyDescent="0.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</row>
    <row r="67" spans="2:19" x14ac:dyDescent="0.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</row>
    <row r="68" spans="2:19" x14ac:dyDescent="0.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</row>
    <row r="69" spans="2:19" x14ac:dyDescent="0.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</row>
    <row r="70" spans="2:19" x14ac:dyDescent="0.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</row>
    <row r="71" spans="2:19" x14ac:dyDescent="0.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</row>
    <row r="72" spans="2:19" x14ac:dyDescent="0.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</row>
    <row r="73" spans="2:19" x14ac:dyDescent="0.2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</row>
  </sheetData>
  <mergeCells count="148">
    <mergeCell ref="B53:C53"/>
    <mergeCell ref="H53:I53"/>
    <mergeCell ref="K53:L53"/>
    <mergeCell ref="H54:I54"/>
    <mergeCell ref="K54:L54"/>
    <mergeCell ref="B55:C56"/>
    <mergeCell ref="D55:F56"/>
    <mergeCell ref="H55:M55"/>
    <mergeCell ref="C51:F51"/>
    <mergeCell ref="H51:I51"/>
    <mergeCell ref="K51:L51"/>
    <mergeCell ref="C52:F52"/>
    <mergeCell ref="H52:I52"/>
    <mergeCell ref="K52:L52"/>
    <mergeCell ref="B49:F49"/>
    <mergeCell ref="H49:I49"/>
    <mergeCell ref="K49:L49"/>
    <mergeCell ref="B50:F50"/>
    <mergeCell ref="H50:I50"/>
    <mergeCell ref="K50:L50"/>
    <mergeCell ref="B46:D46"/>
    <mergeCell ref="E46:F46"/>
    <mergeCell ref="I46:J46"/>
    <mergeCell ref="K46:L46"/>
    <mergeCell ref="B47:M47"/>
    <mergeCell ref="B48:F48"/>
    <mergeCell ref="H48:M48"/>
    <mergeCell ref="B44:D44"/>
    <mergeCell ref="E44:F44"/>
    <mergeCell ref="K44:L44"/>
    <mergeCell ref="B45:D45"/>
    <mergeCell ref="E45:F45"/>
    <mergeCell ref="K45:L45"/>
    <mergeCell ref="B42:D42"/>
    <mergeCell ref="E42:F42"/>
    <mergeCell ref="K42:L42"/>
    <mergeCell ref="B43:D43"/>
    <mergeCell ref="E43:F43"/>
    <mergeCell ref="K43:L43"/>
    <mergeCell ref="B40:D40"/>
    <mergeCell ref="E40:F40"/>
    <mergeCell ref="K40:L40"/>
    <mergeCell ref="B41:D41"/>
    <mergeCell ref="E41:F41"/>
    <mergeCell ref="K41:L41"/>
    <mergeCell ref="B38:D38"/>
    <mergeCell ref="E38:F38"/>
    <mergeCell ref="K38:L38"/>
    <mergeCell ref="B39:D39"/>
    <mergeCell ref="E39:F39"/>
    <mergeCell ref="K39:L39"/>
    <mergeCell ref="B35:M35"/>
    <mergeCell ref="B36:E36"/>
    <mergeCell ref="F36:H36"/>
    <mergeCell ref="I36:J36"/>
    <mergeCell ref="K36:M36"/>
    <mergeCell ref="B37:D37"/>
    <mergeCell ref="E37:F37"/>
    <mergeCell ref="K37:L37"/>
    <mergeCell ref="G33:H33"/>
    <mergeCell ref="I33:J33"/>
    <mergeCell ref="K33:M33"/>
    <mergeCell ref="B34:C34"/>
    <mergeCell ref="D34:E34"/>
    <mergeCell ref="F34:G34"/>
    <mergeCell ref="I34:J34"/>
    <mergeCell ref="K34:M34"/>
    <mergeCell ref="B31:D31"/>
    <mergeCell ref="E31:F31"/>
    <mergeCell ref="K31:L31"/>
    <mergeCell ref="B32:D32"/>
    <mergeCell ref="E32:F32"/>
    <mergeCell ref="K32:L32"/>
    <mergeCell ref="B29:D29"/>
    <mergeCell ref="E29:F29"/>
    <mergeCell ref="K29:L29"/>
    <mergeCell ref="B30:D30"/>
    <mergeCell ref="E30:F30"/>
    <mergeCell ref="K30:L30"/>
    <mergeCell ref="B27:D27"/>
    <mergeCell ref="E27:F27"/>
    <mergeCell ref="K27:L27"/>
    <mergeCell ref="B28:D28"/>
    <mergeCell ref="E28:F28"/>
    <mergeCell ref="K28:L28"/>
    <mergeCell ref="B25:D25"/>
    <mergeCell ref="E25:F25"/>
    <mergeCell ref="K25:L25"/>
    <mergeCell ref="B26:D26"/>
    <mergeCell ref="E26:F26"/>
    <mergeCell ref="K26:L26"/>
    <mergeCell ref="B23:D23"/>
    <mergeCell ref="E23:F23"/>
    <mergeCell ref="K23:L23"/>
    <mergeCell ref="B24:D24"/>
    <mergeCell ref="E24:F24"/>
    <mergeCell ref="K24:L24"/>
    <mergeCell ref="B21:D21"/>
    <mergeCell ref="E21:F21"/>
    <mergeCell ref="K21:L21"/>
    <mergeCell ref="B22:D22"/>
    <mergeCell ref="E22:F22"/>
    <mergeCell ref="K22:L22"/>
    <mergeCell ref="F18:G18"/>
    <mergeCell ref="L18:M18"/>
    <mergeCell ref="B19:M19"/>
    <mergeCell ref="B20:D20"/>
    <mergeCell ref="E20:F20"/>
    <mergeCell ref="K20:L20"/>
    <mergeCell ref="C15:G15"/>
    <mergeCell ref="I15:M15"/>
    <mergeCell ref="C16:G16"/>
    <mergeCell ref="I16:M16"/>
    <mergeCell ref="B17:C18"/>
    <mergeCell ref="D17:E18"/>
    <mergeCell ref="F17:G17"/>
    <mergeCell ref="H17:I18"/>
    <mergeCell ref="J17:K18"/>
    <mergeCell ref="L17:M17"/>
    <mergeCell ref="B12:G12"/>
    <mergeCell ref="I12:M12"/>
    <mergeCell ref="C13:G13"/>
    <mergeCell ref="I13:M13"/>
    <mergeCell ref="C14:G14"/>
    <mergeCell ref="I14:M14"/>
    <mergeCell ref="F9:G9"/>
    <mergeCell ref="J9:K9"/>
    <mergeCell ref="L9:M9"/>
    <mergeCell ref="C10:D10"/>
    <mergeCell ref="F10:G10"/>
    <mergeCell ref="J10:K10"/>
    <mergeCell ref="L10:M10"/>
    <mergeCell ref="C9:D9"/>
    <mergeCell ref="B5:H7"/>
    <mergeCell ref="I5:J5"/>
    <mergeCell ref="I6:J6"/>
    <mergeCell ref="K6:M6"/>
    <mergeCell ref="I7:J7"/>
    <mergeCell ref="K7:M7"/>
    <mergeCell ref="B1:H4"/>
    <mergeCell ref="I1:J1"/>
    <mergeCell ref="K1:M1"/>
    <mergeCell ref="I2:J2"/>
    <mergeCell ref="K2:M2"/>
    <mergeCell ref="I3:J3"/>
    <mergeCell ref="K3:M3"/>
    <mergeCell ref="I4:J4"/>
    <mergeCell ref="K4:M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F0627CB-C9E2-48B3-B7A2-AE69D7A00E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Bon de Commande LABO FRANCE</vt:lpstr>
      <vt:lpstr>PRODUITS</vt:lpstr>
      <vt:lpstr>0014-RFC (2)</vt:lpstr>
      <vt:lpstr>Feuil3</vt:lpstr>
      <vt:lpstr>Bon de commande</vt:lpstr>
      <vt:lpstr>Essais bon de commande</vt:lpstr>
    </vt:vector>
  </TitlesOfParts>
  <Company>Groupe TITEL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Sandra DENIS</cp:lastModifiedBy>
  <cp:lastPrinted>2020-04-20T14:35:52Z</cp:lastPrinted>
  <dcterms:created xsi:type="dcterms:W3CDTF">2012-05-05T05:50:09Z</dcterms:created>
  <dcterms:modified xsi:type="dcterms:W3CDTF">2020-05-05T10:35:23Z</dcterms:modified>
</cp:coreProperties>
</file>