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oso\"/>
    </mc:Choice>
  </mc:AlternateContent>
  <xr:revisionPtr revIDLastSave="0" documentId="8_{EB1B63E0-6725-40EE-8FBC-75FDF1256D64}" xr6:coauthVersionLast="45" xr6:coauthVersionMax="45" xr10:uidLastSave="{00000000-0000-0000-0000-000000000000}"/>
  <bookViews>
    <workbookView xWindow="-18765" yWindow="3240" windowWidth="17280" windowHeight="8970" xr2:uid="{00000000-000D-0000-FFFF-FFFF00000000}"/>
  </bookViews>
  <sheets>
    <sheet name="PROPO" sheetId="5" r:id="rId1"/>
  </sheets>
  <definedNames>
    <definedName name="_ARM2" localSheetId="0">PROPO!#REF!</definedName>
    <definedName name="_MOB2" localSheetId="0">PROPO!#REF!</definedName>
    <definedName name="ARMS" localSheetId="0">PROPO!#REF!</definedName>
    <definedName name="COEF" localSheetId="0">PROPO!#REF!</definedName>
    <definedName name="COEF1" localSheetId="0">PROPO!#REF!</definedName>
    <definedName name="_xlnm.Print_Titles" localSheetId="0">PROPO!$1:$10</definedName>
    <definedName name="MOBS" localSheetId="0">PROPO!#REF!</definedName>
    <definedName name="SIEGE" localSheetId="0">PROPO!#REF!</definedName>
    <definedName name="SIEGS" localSheetId="0">PROPO!#REF!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5" l="1"/>
  <c r="I24" i="5"/>
  <c r="I22" i="5"/>
  <c r="I21" i="5"/>
  <c r="I20" i="5"/>
  <c r="I19" i="5"/>
  <c r="I23" i="5" l="1"/>
  <c r="I18" i="5" l="1"/>
  <c r="I16" i="5"/>
  <c r="I36" i="5" l="1"/>
  <c r="I35" i="5"/>
  <c r="I34" i="5"/>
  <c r="I29" i="5"/>
  <c r="I28" i="5"/>
  <c r="I33" i="5" l="1"/>
  <c r="I32" i="5"/>
  <c r="I31" i="5"/>
  <c r="I30" i="5"/>
  <c r="I12" i="5" l="1"/>
  <c r="I49" i="5" l="1"/>
  <c r="I50" i="5" l="1"/>
  <c r="I51" i="5" s="1"/>
</calcChain>
</file>

<file path=xl/sharedStrings.xml><?xml version="1.0" encoding="utf-8"?>
<sst xmlns="http://schemas.openxmlformats.org/spreadsheetml/2006/main" count="94" uniqueCount="78">
  <si>
    <t>ZI BREZET</t>
  </si>
  <si>
    <t>63100 CLERMONT-FERRAND</t>
  </si>
  <si>
    <t>REF</t>
  </si>
  <si>
    <t>Qté</t>
  </si>
  <si>
    <t>TOTAL HT</t>
  </si>
  <si>
    <t>PU HT</t>
  </si>
  <si>
    <t>25 rue des Fréres Lumière</t>
  </si>
  <si>
    <t xml:space="preserve">Délai de livraison </t>
  </si>
  <si>
    <t>Mode de règlement</t>
  </si>
  <si>
    <t>D E S I G N A T I O N</t>
  </si>
  <si>
    <t xml:space="preserve">Tél : 0473 90 64 59 </t>
  </si>
  <si>
    <t>HT</t>
  </si>
  <si>
    <t>TTC</t>
  </si>
  <si>
    <t>………………..</t>
  </si>
  <si>
    <t>éco-contribution incluse</t>
  </si>
  <si>
    <t>BUROCLASS Aménagement</t>
  </si>
  <si>
    <t>contact@buroclass.fr</t>
  </si>
  <si>
    <t>BON DE COMMANDE</t>
  </si>
  <si>
    <t>Océane BERARDI</t>
  </si>
  <si>
    <t>Eco-cont</t>
  </si>
  <si>
    <t>124-1</t>
  </si>
  <si>
    <t>TVA</t>
  </si>
  <si>
    <t>15 jours maxi</t>
  </si>
  <si>
    <t xml:space="preserve">IBAN </t>
  </si>
  <si>
    <t>BIC</t>
  </si>
  <si>
    <t>Contact</t>
  </si>
  <si>
    <t>FR76 1680 6051 0009 8927 2900 163</t>
  </si>
  <si>
    <t>AGRIFRPP868</t>
  </si>
  <si>
    <t>VOS COORDONNEES</t>
  </si>
  <si>
    <t>SOCIETE</t>
  </si>
  <si>
    <t>ADRESSE 1</t>
  </si>
  <si>
    <t>ADRESSE SUITE</t>
  </si>
  <si>
    <t>CP</t>
  </si>
  <si>
    <t>VILLE</t>
  </si>
  <si>
    <t>TEL</t>
  </si>
  <si>
    <t>MAIL</t>
  </si>
  <si>
    <t>TOTAL COMMANDE</t>
  </si>
  <si>
    <t>Votre ref commande</t>
  </si>
  <si>
    <t>ADRESSE DE LIVRAISON (si différente)</t>
  </si>
  <si>
    <t>Par virement a l'enlèvement ( facture pro-forma envoyée à réception de commande )</t>
  </si>
  <si>
    <t>CONTACT/FONCTION</t>
  </si>
  <si>
    <t>0473 90 64 59</t>
  </si>
  <si>
    <t>BUROCLASS AMENAGEMENT</t>
  </si>
  <si>
    <t>Vitrine pour 1 document A4</t>
  </si>
  <si>
    <t>Vitrine pour 4 documents A4</t>
  </si>
  <si>
    <t>Vitrine pour 6 documents A4</t>
  </si>
  <si>
    <t>Vitrine pour 2 documents A4</t>
  </si>
  <si>
    <t>Guide file noir, sangle noir, 4 départs</t>
  </si>
  <si>
    <t>Pancarte pour Guide file</t>
  </si>
  <si>
    <t>GUIDAGE - AFFICHAGE - SIGNALETIQUE</t>
  </si>
  <si>
    <t>Signalétique format A6</t>
  </si>
  <si>
    <t>Signalétique format A5</t>
  </si>
  <si>
    <t>Signalétique format A4</t>
  </si>
  <si>
    <t>hors pose</t>
  </si>
  <si>
    <t>Autres dimensions, nous consulter</t>
  </si>
  <si>
    <t>Ecran de protection plexi h900, L700 avec pieds, e5mm</t>
  </si>
  <si>
    <t>ECRAN PLEXI</t>
  </si>
  <si>
    <t>Bidon de gel Hydroalcoolique, 5 litres</t>
  </si>
  <si>
    <t>29784</t>
  </si>
  <si>
    <t>29769</t>
  </si>
  <si>
    <t>sur devis</t>
  </si>
  <si>
    <t>7736001NR</t>
  </si>
  <si>
    <t>Jeux de 2 pédales de commande de poignée de porte, Kit 2 jeux</t>
  </si>
  <si>
    <t>Enlèvement sur place sur rv. Livraison sur demande</t>
  </si>
  <si>
    <t>SANITAIRE</t>
  </si>
  <si>
    <t>Pompe pour bidon de 5 L</t>
  </si>
  <si>
    <t xml:space="preserve">BORNE sur socle commande à pédale, avec réservoir, </t>
  </si>
  <si>
    <t>Personnalisation de la Borne</t>
  </si>
  <si>
    <t>29772</t>
  </si>
  <si>
    <t>29771</t>
  </si>
  <si>
    <t>29765</t>
  </si>
  <si>
    <t>29770</t>
  </si>
  <si>
    <t>Bombe aérosol désinfectant 500 ml</t>
  </si>
  <si>
    <t xml:space="preserve">Bonbonne désinfectant 22L </t>
  </si>
  <si>
    <t>Kit de pulvérisation pour Bonbonne</t>
  </si>
  <si>
    <t>Sticker "attendez"</t>
  </si>
  <si>
    <t>Sticker "bande distance"</t>
  </si>
  <si>
    <t>minimum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</si>
</sst>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_F"/>
    <numFmt numFmtId="165" formatCode="_-* #,##0.00\ [$€]_-;\-* #,##0.00\ [$€]_-;_-* &quot;-&quot;??\ [$€]_-;_-@_-"/>
    <numFmt numFmtId="166" formatCode="#,##0.00\ _€"/>
    <numFmt numFmtId="167" formatCode="[$-40C]d\ mmmm\ yyyy;@"/>
    <numFmt numFmtId="168" formatCode="#,##0\ _€"/>
    <numFmt numFmtId="169" formatCode="#,##0\ _F"/>
  </numFmts>
  <fonts count="38" x14ac:knownFonts="1">
    <font>
      <sz val="10"/>
      <name val="Times New Roman"/>
      <family val="1"/>
    </font>
    <font>
      <sz val="10"/>
      <name val="Times New Roman"/>
      <family val="1"/>
    </font>
    <font>
      <u/>
      <sz val="12.5"/>
      <color indexed="12"/>
      <name val="Times New Roman"/>
      <family val="1"/>
    </font>
    <font>
      <sz val="12"/>
      <name val="Arial Narrow"/>
      <family val="2"/>
    </font>
    <font>
      <sz val="10"/>
      <name val="Calibri"/>
      <family val="2"/>
      <scheme val="minor"/>
    </font>
    <font>
      <u/>
      <sz val="8.5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7"/>
      <color rgb="FFFFFFFF"/>
      <name val="Microsoft JhengHei"/>
      <family val="2"/>
    </font>
    <font>
      <sz val="10"/>
      <color theme="0"/>
      <name val="Microsoft JhengHei"/>
      <family val="2"/>
    </font>
    <font>
      <sz val="9"/>
      <color rgb="FF363534"/>
      <name val="Calibri"/>
      <family val="2"/>
      <scheme val="minor"/>
    </font>
    <font>
      <sz val="8"/>
      <color rgb="FF363534"/>
      <name val="Calibri"/>
      <family val="2"/>
      <scheme val="minor"/>
    </font>
    <font>
      <b/>
      <sz val="10"/>
      <color rgb="FF4E4F50"/>
      <name val="Microsoft JhengHei"/>
      <family val="2"/>
    </font>
    <font>
      <b/>
      <sz val="10"/>
      <color rgb="FF4E4F50"/>
      <name val="Calibri"/>
      <family val="2"/>
      <scheme val="minor"/>
    </font>
    <font>
      <b/>
      <sz val="12"/>
      <color theme="0"/>
      <name val="Microsoft JhengHei"/>
      <family val="2"/>
    </font>
    <font>
      <sz val="9"/>
      <color theme="0"/>
      <name val="Calibri"/>
      <family val="2"/>
      <scheme val="minor"/>
    </font>
    <font>
      <sz val="9"/>
      <color theme="0"/>
      <name val="Microsoft JhengHei"/>
      <family val="2"/>
    </font>
    <font>
      <b/>
      <sz val="7"/>
      <color theme="0"/>
      <name val="Microsoft JhengHei"/>
      <family val="2"/>
    </font>
    <font>
      <b/>
      <sz val="10"/>
      <color theme="0"/>
      <name val="Microsoft JhengHei"/>
      <family val="2"/>
    </font>
    <font>
      <b/>
      <sz val="6"/>
      <color theme="0"/>
      <name val="Microsoft JhengHei"/>
      <family val="2"/>
    </font>
    <font>
      <b/>
      <sz val="14"/>
      <color theme="0"/>
      <name val="Microsoft JhengHei"/>
      <family val="2"/>
    </font>
    <font>
      <b/>
      <sz val="12"/>
      <color rgb="FF4E4F50"/>
      <name val="Calibri"/>
      <family val="2"/>
      <scheme val="minor"/>
    </font>
    <font>
      <sz val="12"/>
      <color rgb="FF4E4F50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2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  <font>
      <b/>
      <sz val="15"/>
      <color rgb="FF595959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rgb="FF4E4F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63534"/>
        <bgColor indexed="64"/>
      </patternFill>
    </fill>
    <fill>
      <patternFill patternType="solid">
        <fgColor rgb="FFDBDCD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rgb="FF363534"/>
      </top>
      <bottom/>
      <diagonal/>
    </border>
    <border>
      <left/>
      <right/>
      <top/>
      <bottom style="thick">
        <color rgb="FF363534"/>
      </bottom>
      <diagonal/>
    </border>
    <border>
      <left style="thick">
        <color rgb="FF4E4F50"/>
      </left>
      <right/>
      <top style="thick">
        <color rgb="FF4E4F50"/>
      </top>
      <bottom/>
      <diagonal/>
    </border>
    <border>
      <left/>
      <right/>
      <top style="thick">
        <color rgb="FF4E4F50"/>
      </top>
      <bottom/>
      <diagonal/>
    </border>
    <border>
      <left/>
      <right style="thick">
        <color rgb="FF4E4F50"/>
      </right>
      <top style="thick">
        <color rgb="FF4E4F50"/>
      </top>
      <bottom/>
      <diagonal/>
    </border>
    <border>
      <left style="thick">
        <color rgb="FF4E4F50"/>
      </left>
      <right/>
      <top/>
      <bottom style="thick">
        <color rgb="FF4E4F50"/>
      </bottom>
      <diagonal/>
    </border>
    <border>
      <left/>
      <right/>
      <top/>
      <bottom style="thick">
        <color rgb="FF4E4F50"/>
      </bottom>
      <diagonal/>
    </border>
    <border>
      <left/>
      <right style="thick">
        <color rgb="FF4E4F50"/>
      </right>
      <top/>
      <bottom style="thick">
        <color rgb="FF4E4F50"/>
      </bottom>
      <diagonal/>
    </border>
    <border>
      <left style="thick">
        <color rgb="FF4E4F50"/>
      </left>
      <right/>
      <top/>
      <bottom/>
      <diagonal/>
    </border>
    <border>
      <left/>
      <right style="thick">
        <color rgb="FF4E4F5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164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05">
    <xf numFmtId="164" fontId="0" fillId="0" borderId="0" xfId="0"/>
    <xf numFmtId="164" fontId="4" fillId="0" borderId="0" xfId="0" applyFont="1"/>
    <xf numFmtId="164" fontId="5" fillId="0" borderId="0" xfId="0" applyFont="1"/>
    <xf numFmtId="164" fontId="4" fillId="0" borderId="0" xfId="0" applyFont="1" applyAlignment="1">
      <alignment horizontal="left"/>
    </xf>
    <xf numFmtId="39" fontId="6" fillId="0" borderId="0" xfId="1" applyNumberFormat="1" applyFont="1"/>
    <xf numFmtId="1" fontId="4" fillId="0" borderId="0" xfId="0" applyNumberFormat="1" applyFont="1"/>
    <xf numFmtId="39" fontId="4" fillId="0" borderId="0" xfId="1" applyNumberFormat="1" applyFont="1"/>
    <xf numFmtId="39" fontId="6" fillId="0" borderId="0" xfId="1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164" fontId="6" fillId="0" borderId="0" xfId="0" applyFont="1" applyAlignment="1">
      <alignment horizontal="left" vertical="center"/>
    </xf>
    <xf numFmtId="164" fontId="6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Alignment="1">
      <alignment vertical="center"/>
    </xf>
    <xf numFmtId="164" fontId="6" fillId="0" borderId="0" xfId="0" applyFont="1" applyFill="1" applyBorder="1"/>
    <xf numFmtId="164" fontId="4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0" xfId="0" applyFont="1"/>
    <xf numFmtId="49" fontId="8" fillId="0" borderId="0" xfId="0" applyNumberFormat="1" applyFont="1"/>
    <xf numFmtId="164" fontId="9" fillId="2" borderId="0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horizontal="left"/>
    </xf>
    <xf numFmtId="166" fontId="12" fillId="2" borderId="0" xfId="0" applyNumberFormat="1" applyFont="1" applyFill="1" applyBorder="1"/>
    <xf numFmtId="164" fontId="13" fillId="3" borderId="0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vertical="center"/>
    </xf>
    <xf numFmtId="164" fontId="13" fillId="3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164" fontId="15" fillId="2" borderId="1" xfId="0" applyFont="1" applyFill="1" applyBorder="1" applyAlignment="1">
      <alignment vertical="center"/>
    </xf>
    <xf numFmtId="164" fontId="10" fillId="2" borderId="1" xfId="0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left"/>
    </xf>
    <xf numFmtId="164" fontId="10" fillId="2" borderId="2" xfId="0" applyFont="1" applyFill="1" applyBorder="1" applyAlignment="1">
      <alignment horizontal="left" vertical="center"/>
    </xf>
    <xf numFmtId="166" fontId="11" fillId="2" borderId="2" xfId="0" applyNumberFormat="1" applyFont="1" applyFill="1" applyBorder="1" applyAlignment="1">
      <alignment horizontal="right"/>
    </xf>
    <xf numFmtId="164" fontId="16" fillId="2" borderId="2" xfId="0" applyFont="1" applyFill="1" applyBorder="1" applyAlignment="1">
      <alignment vertical="center"/>
    </xf>
    <xf numFmtId="164" fontId="4" fillId="2" borderId="0" xfId="0" applyFont="1" applyFill="1" applyBorder="1"/>
    <xf numFmtId="164" fontId="17" fillId="2" borderId="2" xfId="0" applyFont="1" applyFill="1" applyBorder="1" applyAlignment="1">
      <alignment horizontal="left" vertical="center"/>
    </xf>
    <xf numFmtId="164" fontId="2" fillId="0" borderId="0" xfId="2" applyNumberFormat="1" applyAlignment="1" applyProtection="1">
      <alignment horizontal="left"/>
    </xf>
    <xf numFmtId="164" fontId="18" fillId="2" borderId="3" xfId="0" applyFont="1" applyFill="1" applyBorder="1" applyAlignment="1">
      <alignment horizontal="center" vertical="top"/>
    </xf>
    <xf numFmtId="164" fontId="19" fillId="2" borderId="4" xfId="0" applyNumberFormat="1" applyFont="1" applyFill="1" applyBorder="1" applyAlignment="1">
      <alignment horizontal="left" vertical="center"/>
    </xf>
    <xf numFmtId="164" fontId="20" fillId="2" borderId="4" xfId="0" applyNumberFormat="1" applyFont="1" applyFill="1" applyBorder="1" applyAlignment="1">
      <alignment horizontal="left" vertical="center"/>
    </xf>
    <xf numFmtId="168" fontId="19" fillId="2" borderId="4" xfId="0" applyNumberFormat="1" applyFont="1" applyFill="1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right" vertical="center"/>
    </xf>
    <xf numFmtId="164" fontId="18" fillId="2" borderId="6" xfId="0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left" vertical="center"/>
    </xf>
    <xf numFmtId="168" fontId="19" fillId="2" borderId="7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right" vertical="center"/>
    </xf>
    <xf numFmtId="164" fontId="19" fillId="2" borderId="0" xfId="0" applyFont="1" applyFill="1" applyBorder="1" applyAlignment="1">
      <alignment horizontal="left" vertical="center"/>
    </xf>
    <xf numFmtId="164" fontId="21" fillId="2" borderId="0" xfId="0" applyFont="1" applyFill="1" applyBorder="1" applyAlignment="1">
      <alignment vertical="center"/>
    </xf>
    <xf numFmtId="166" fontId="23" fillId="0" borderId="0" xfId="0" applyNumberFormat="1" applyFont="1" applyAlignment="1">
      <alignment horizontal="right" vertical="center"/>
    </xf>
    <xf numFmtId="168" fontId="23" fillId="0" borderId="0" xfId="0" applyNumberFormat="1" applyFont="1" applyAlignment="1">
      <alignment horizontal="right" vertical="center"/>
    </xf>
    <xf numFmtId="166" fontId="22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left"/>
    </xf>
    <xf numFmtId="164" fontId="24" fillId="0" borderId="0" xfId="0" applyFont="1"/>
    <xf numFmtId="164" fontId="23" fillId="0" borderId="0" xfId="0" applyFont="1"/>
    <xf numFmtId="164" fontId="18" fillId="2" borderId="9" xfId="0" applyFont="1" applyFill="1" applyBorder="1" applyAlignment="1">
      <alignment horizontal="center" vertical="top"/>
    </xf>
    <xf numFmtId="164" fontId="19" fillId="2" borderId="0" xfId="0" applyNumberFormat="1" applyFont="1" applyFill="1" applyBorder="1" applyAlignment="1">
      <alignment horizontal="left" vertical="center"/>
    </xf>
    <xf numFmtId="168" fontId="19" fillId="2" borderId="0" xfId="0" applyNumberFormat="1" applyFont="1" applyFill="1" applyBorder="1" applyAlignment="1">
      <alignment horizontal="center" vertical="center"/>
    </xf>
    <xf numFmtId="166" fontId="19" fillId="2" borderId="10" xfId="0" applyNumberFormat="1" applyFont="1" applyFill="1" applyBorder="1" applyAlignment="1">
      <alignment horizontal="right" vertical="center"/>
    </xf>
    <xf numFmtId="9" fontId="20" fillId="2" borderId="0" xfId="5" applyFont="1" applyFill="1" applyBorder="1" applyAlignment="1">
      <alignment horizontal="left" vertical="center"/>
    </xf>
    <xf numFmtId="164" fontId="26" fillId="0" borderId="0" xfId="0" applyFont="1"/>
    <xf numFmtId="164" fontId="25" fillId="0" borderId="0" xfId="0" applyFont="1"/>
    <xf numFmtId="0" fontId="25" fillId="0" borderId="0" xfId="4" applyFont="1" applyAlignment="1">
      <alignment horizontal="center"/>
    </xf>
    <xf numFmtId="166" fontId="25" fillId="0" borderId="0" xfId="0" applyNumberFormat="1" applyFont="1" applyAlignment="1">
      <alignment horizontal="right" vertical="center"/>
    </xf>
    <xf numFmtId="166" fontId="26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horizontal="left"/>
    </xf>
    <xf numFmtId="164" fontId="28" fillId="0" borderId="0" xfId="0" applyFont="1"/>
    <xf numFmtId="164" fontId="28" fillId="0" borderId="0" xfId="0" applyNumberFormat="1" applyFont="1" applyAlignment="1">
      <alignment horizontal="right"/>
    </xf>
    <xf numFmtId="164" fontId="28" fillId="0" borderId="0" xfId="0" applyNumberFormat="1" applyFont="1"/>
    <xf numFmtId="49" fontId="27" fillId="0" borderId="0" xfId="0" applyNumberFormat="1" applyFont="1"/>
    <xf numFmtId="164" fontId="25" fillId="0" borderId="11" xfId="0" applyFont="1" applyBorder="1"/>
    <xf numFmtId="1" fontId="28" fillId="0" borderId="0" xfId="0" applyNumberFormat="1" applyFont="1"/>
    <xf numFmtId="166" fontId="28" fillId="0" borderId="0" xfId="0" applyNumberFormat="1" applyFont="1" applyAlignment="1">
      <alignment horizontal="right" vertical="center"/>
    </xf>
    <xf numFmtId="168" fontId="28" fillId="0" borderId="0" xfId="0" applyNumberFormat="1" applyFont="1" applyAlignment="1">
      <alignment horizontal="right" vertical="center"/>
    </xf>
    <xf numFmtId="166" fontId="29" fillId="0" borderId="0" xfId="0" applyNumberFormat="1" applyFont="1" applyAlignment="1">
      <alignment horizontal="right" vertical="center"/>
    </xf>
    <xf numFmtId="164" fontId="30" fillId="0" borderId="0" xfId="0" applyFont="1" applyBorder="1"/>
    <xf numFmtId="164" fontId="31" fillId="0" borderId="0" xfId="0" applyFont="1"/>
    <xf numFmtId="164" fontId="30" fillId="0" borderId="0" xfId="0" applyFont="1"/>
    <xf numFmtId="164" fontId="30" fillId="0" borderId="0" xfId="0" applyNumberFormat="1" applyFont="1" applyAlignment="1">
      <alignment horizontal="right"/>
    </xf>
    <xf numFmtId="44" fontId="30" fillId="0" borderId="0" xfId="0" applyNumberFormat="1" applyFont="1" applyBorder="1"/>
    <xf numFmtId="166" fontId="31" fillId="0" borderId="0" xfId="0" applyNumberFormat="1" applyFont="1" applyAlignment="1">
      <alignment horizontal="right" vertical="center"/>
    </xf>
    <xf numFmtId="164" fontId="33" fillId="0" borderId="0" xfId="0" applyFont="1"/>
    <xf numFmtId="164" fontId="34" fillId="0" borderId="0" xfId="0" applyFont="1"/>
    <xf numFmtId="168" fontId="32" fillId="4" borderId="0" xfId="0" applyNumberFormat="1" applyFont="1" applyFill="1" applyAlignment="1" applyProtection="1">
      <alignment horizontal="right" vertical="center"/>
      <protection locked="0"/>
    </xf>
    <xf numFmtId="164" fontId="28" fillId="4" borderId="11" xfId="0" applyFont="1" applyFill="1" applyBorder="1" applyProtection="1">
      <protection locked="0"/>
    </xf>
    <xf numFmtId="164" fontId="25" fillId="4" borderId="11" xfId="0" applyFont="1" applyFill="1" applyBorder="1" applyProtection="1">
      <protection locked="0"/>
    </xf>
    <xf numFmtId="168" fontId="25" fillId="4" borderId="0" xfId="0" applyNumberFormat="1" applyFont="1" applyFill="1" applyAlignment="1" applyProtection="1">
      <alignment horizontal="right" vertical="center"/>
      <protection locked="0"/>
    </xf>
    <xf numFmtId="169" fontId="30" fillId="0" borderId="0" xfId="0" applyNumberFormat="1" applyFont="1" applyBorder="1"/>
    <xf numFmtId="164" fontId="35" fillId="0" borderId="0" xfId="0" applyFont="1"/>
    <xf numFmtId="168" fontId="25" fillId="0" borderId="0" xfId="0" applyNumberFormat="1" applyFont="1" applyFill="1" applyAlignment="1" applyProtection="1">
      <alignment horizontal="right" vertical="center"/>
    </xf>
    <xf numFmtId="49" fontId="37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  <xf numFmtId="164" fontId="36" fillId="0" borderId="0" xfId="0" applyFont="1"/>
    <xf numFmtId="0" fontId="36" fillId="0" borderId="0" xfId="4" applyFont="1" applyAlignment="1">
      <alignment horizontal="center"/>
    </xf>
    <xf numFmtId="164" fontId="25" fillId="0" borderId="0" xfId="0" applyFont="1" applyAlignment="1">
      <alignment horizontal="right"/>
    </xf>
    <xf numFmtId="164" fontId="21" fillId="2" borderId="1" xfId="0" applyFont="1" applyFill="1" applyBorder="1" applyAlignment="1">
      <alignment horizontal="center" vertical="center"/>
    </xf>
    <xf numFmtId="164" fontId="21" fillId="2" borderId="0" xfId="0" applyFont="1" applyFill="1" applyBorder="1" applyAlignment="1">
      <alignment horizontal="center" vertical="center"/>
    </xf>
    <xf numFmtId="164" fontId="25" fillId="0" borderId="11" xfId="0" applyFont="1" applyBorder="1" applyAlignment="1">
      <alignment horizontal="left"/>
    </xf>
    <xf numFmtId="164" fontId="28" fillId="4" borderId="11" xfId="0" applyNumberFormat="1" applyFont="1" applyFill="1" applyBorder="1" applyAlignment="1" applyProtection="1">
      <alignment horizontal="center"/>
      <protection locked="0"/>
    </xf>
    <xf numFmtId="164" fontId="25" fillId="4" borderId="11" xfId="0" applyFont="1" applyFill="1" applyBorder="1" applyAlignment="1" applyProtection="1">
      <alignment horizontal="center"/>
      <protection locked="0"/>
    </xf>
    <xf numFmtId="164" fontId="10" fillId="2" borderId="2" xfId="0" applyFont="1" applyFill="1" applyBorder="1" applyAlignment="1">
      <alignment horizontal="left" vertical="center"/>
    </xf>
    <xf numFmtId="164" fontId="17" fillId="2" borderId="2" xfId="0" applyFont="1" applyFill="1" applyBorder="1" applyAlignment="1">
      <alignment horizontal="right" vertical="center"/>
    </xf>
    <xf numFmtId="49" fontId="26" fillId="0" borderId="11" xfId="0" applyNumberFormat="1" applyFont="1" applyBorder="1" applyAlignment="1">
      <alignment horizontal="center"/>
    </xf>
    <xf numFmtId="164" fontId="19" fillId="2" borderId="4" xfId="0" applyFont="1" applyFill="1" applyBorder="1" applyAlignment="1">
      <alignment horizontal="left" vertical="center"/>
    </xf>
    <xf numFmtId="164" fontId="19" fillId="2" borderId="7" xfId="0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right"/>
    </xf>
    <xf numFmtId="164" fontId="13" fillId="3" borderId="0" xfId="0" applyFont="1" applyFill="1" applyBorder="1" applyAlignment="1">
      <alignment horizontal="center" vertical="center"/>
    </xf>
    <xf numFmtId="164" fontId="25" fillId="0" borderId="0" xfId="0" applyFont="1" applyAlignment="1">
      <alignment horizontal="center"/>
    </xf>
  </cellXfs>
  <cellStyles count="6">
    <cellStyle name="Euro" xfId="1" xr:uid="{00000000-0005-0000-0000-000000000000}"/>
    <cellStyle name="Lien hypertexte" xfId="2" builtinId="8"/>
    <cellStyle name="Normal" xfId="0" builtinId="0"/>
    <cellStyle name="Normal 2" xfId="3" xr:uid="{00000000-0005-0000-0000-000004000000}"/>
    <cellStyle name="Normal_Eden" xfId="4" xr:uid="{00000000-0005-0000-0000-000005000000}"/>
    <cellStyle name="Pourcentag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24186</xdr:colOff>
      <xdr:row>0</xdr:row>
      <xdr:rowOff>9718</xdr:rowOff>
    </xdr:from>
    <xdr:to>
      <xdr:col>1</xdr:col>
      <xdr:colOff>195139</xdr:colOff>
      <xdr:row>5</xdr:row>
      <xdr:rowOff>2098</xdr:rowOff>
    </xdr:to>
    <xdr:pic>
      <xdr:nvPicPr>
        <xdr:cNvPr id="5210" name="Image 2" descr="Logo Buroclass Aménagement P2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86" y="9718"/>
          <a:ext cx="877736" cy="901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buroclas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="115" zoomScaleNormal="115" workbookViewId="0">
      <selection activeCell="G12" sqref="G12"/>
    </sheetView>
  </sheetViews>
  <sheetFormatPr baseColWidth="10" defaultColWidth="12" defaultRowHeight="13.8" x14ac:dyDescent="0.3"/>
  <cols>
    <col min="1" max="1" width="11.109375" style="17" customWidth="1"/>
    <col min="2" max="2" width="8.44140625" style="1" customWidth="1"/>
    <col min="3" max="3" width="13.77734375" style="1" customWidth="1"/>
    <col min="4" max="4" width="14.21875" style="1" customWidth="1"/>
    <col min="5" max="5" width="17.33203125" style="1" customWidth="1"/>
    <col min="6" max="6" width="9.77734375" style="14" customWidth="1"/>
    <col min="7" max="7" width="11.77734375" style="15" customWidth="1"/>
    <col min="8" max="8" width="5.77734375" style="16" customWidth="1"/>
    <col min="9" max="9" width="13.77734375" style="15" customWidth="1"/>
    <col min="10" max="16384" width="12" style="1"/>
  </cols>
  <sheetData>
    <row r="1" spans="1:9" ht="20.100000000000001" customHeight="1" thickTop="1" thickBot="1" x14ac:dyDescent="0.35">
      <c r="A1" s="28"/>
      <c r="B1" s="28"/>
      <c r="C1" s="26" t="s">
        <v>15</v>
      </c>
      <c r="D1" s="27"/>
      <c r="E1" s="27"/>
      <c r="F1" s="92" t="s">
        <v>17</v>
      </c>
      <c r="G1" s="92"/>
      <c r="H1" s="92"/>
      <c r="I1" s="92"/>
    </row>
    <row r="2" spans="1:9" ht="13.05" customHeight="1" thickTop="1" thickBot="1" x14ac:dyDescent="0.35">
      <c r="A2" s="20"/>
      <c r="B2" s="20"/>
      <c r="C2" s="19" t="s">
        <v>6</v>
      </c>
      <c r="D2" s="19"/>
      <c r="E2" s="27"/>
      <c r="F2" s="93"/>
      <c r="G2" s="93"/>
      <c r="H2" s="93"/>
      <c r="I2" s="93"/>
    </row>
    <row r="3" spans="1:9" ht="13.05" customHeight="1" thickTop="1" thickBot="1" x14ac:dyDescent="0.35">
      <c r="A3" s="21"/>
      <c r="B3" s="21"/>
      <c r="C3" s="19" t="s">
        <v>0</v>
      </c>
      <c r="D3" s="19"/>
      <c r="E3" s="27"/>
      <c r="F3" s="93"/>
      <c r="G3" s="93"/>
      <c r="H3" s="93"/>
      <c r="I3" s="93"/>
    </row>
    <row r="4" spans="1:9" ht="13.05" customHeight="1" thickTop="1" x14ac:dyDescent="0.3">
      <c r="A4" s="20"/>
      <c r="B4" s="20"/>
      <c r="C4" s="19" t="s">
        <v>1</v>
      </c>
      <c r="D4" s="19"/>
      <c r="E4" s="27"/>
      <c r="F4" s="93"/>
      <c r="G4" s="93"/>
      <c r="H4" s="93"/>
      <c r="I4" s="93"/>
    </row>
    <row r="5" spans="1:9" ht="13.05" customHeight="1" thickBot="1" x14ac:dyDescent="0.35">
      <c r="A5" s="30"/>
      <c r="B5" s="30"/>
      <c r="C5" s="97" t="s">
        <v>10</v>
      </c>
      <c r="D5" s="97"/>
      <c r="E5" s="29"/>
      <c r="F5" s="33"/>
      <c r="G5" s="31"/>
      <c r="H5" s="98"/>
      <c r="I5" s="98"/>
    </row>
    <row r="6" spans="1:9" ht="12" customHeight="1" thickTop="1" x14ac:dyDescent="0.3">
      <c r="A6" s="2" t="s">
        <v>25</v>
      </c>
      <c r="B6" s="3" t="s">
        <v>18</v>
      </c>
      <c r="D6" s="10" t="s">
        <v>41</v>
      </c>
      <c r="F6" s="4"/>
      <c r="G6" s="5"/>
      <c r="H6" s="6"/>
      <c r="I6" s="7"/>
    </row>
    <row r="7" spans="1:9" ht="12" customHeight="1" x14ac:dyDescent="0.3">
      <c r="B7" s="34" t="s">
        <v>16</v>
      </c>
      <c r="F7" s="8"/>
      <c r="G7" s="5"/>
      <c r="H7" s="102"/>
      <c r="I7" s="102"/>
    </row>
    <row r="8" spans="1:9" ht="12" customHeight="1" x14ac:dyDescent="0.3">
      <c r="A8" s="9"/>
      <c r="C8" s="11"/>
      <c r="F8" s="12"/>
      <c r="G8" s="12"/>
      <c r="I8" s="25"/>
    </row>
    <row r="9" spans="1:9" ht="30" customHeight="1" x14ac:dyDescent="0.3">
      <c r="A9" s="18" t="s">
        <v>13</v>
      </c>
      <c r="B9" s="32"/>
      <c r="C9" s="45" t="s">
        <v>17</v>
      </c>
      <c r="D9" s="45"/>
      <c r="E9" s="45"/>
      <c r="F9" s="45"/>
      <c r="G9" s="45"/>
      <c r="H9" s="45"/>
      <c r="I9" s="45"/>
    </row>
    <row r="10" spans="1:9" s="13" customFormat="1" ht="20.100000000000001" customHeight="1" x14ac:dyDescent="0.3">
      <c r="A10" s="22" t="s">
        <v>2</v>
      </c>
      <c r="B10" s="103" t="s">
        <v>9</v>
      </c>
      <c r="C10" s="103"/>
      <c r="D10" s="103"/>
      <c r="E10" s="103"/>
      <c r="F10" s="23" t="s">
        <v>19</v>
      </c>
      <c r="G10" s="24" t="s">
        <v>5</v>
      </c>
      <c r="H10" s="22" t="s">
        <v>3</v>
      </c>
      <c r="I10" s="24" t="s">
        <v>4</v>
      </c>
    </row>
    <row r="11" spans="1:9" ht="19.8" x14ac:dyDescent="0.4">
      <c r="A11" s="87"/>
      <c r="B11" s="78" t="s">
        <v>56</v>
      </c>
      <c r="C11" s="51"/>
      <c r="D11" s="51"/>
      <c r="E11" s="51"/>
      <c r="F11" s="46"/>
      <c r="G11" s="46"/>
      <c r="H11" s="47"/>
      <c r="I11" s="48"/>
    </row>
    <row r="12" spans="1:9" ht="13.95" customHeight="1" x14ac:dyDescent="0.3">
      <c r="A12" s="88" t="s">
        <v>20</v>
      </c>
      <c r="B12" s="85" t="s">
        <v>55</v>
      </c>
      <c r="C12" s="89"/>
      <c r="D12" s="89"/>
      <c r="E12" s="90"/>
      <c r="F12" s="74" t="s">
        <v>53</v>
      </c>
      <c r="G12" s="60">
        <v>97</v>
      </c>
      <c r="H12" s="83"/>
      <c r="I12" s="61">
        <f>G12*H12</f>
        <v>0</v>
      </c>
    </row>
    <row r="13" spans="1:9" ht="13.95" customHeight="1" x14ac:dyDescent="0.3">
      <c r="A13" s="88"/>
      <c r="B13" s="85" t="s">
        <v>54</v>
      </c>
      <c r="C13" s="89"/>
      <c r="D13" s="89"/>
      <c r="E13" s="89"/>
      <c r="F13" s="74"/>
      <c r="G13" s="60"/>
      <c r="H13" s="86"/>
      <c r="I13" s="61"/>
    </row>
    <row r="14" spans="1:9" ht="13.95" customHeight="1" x14ac:dyDescent="0.3">
      <c r="A14" s="88"/>
      <c r="B14" s="57"/>
      <c r="C14" s="58"/>
      <c r="D14" s="58"/>
      <c r="E14" s="58"/>
      <c r="F14" s="74"/>
      <c r="G14" s="60"/>
      <c r="H14" s="86"/>
      <c r="I14" s="61"/>
    </row>
    <row r="15" spans="1:9" ht="19.5" customHeight="1" x14ac:dyDescent="0.4">
      <c r="A15" s="87"/>
      <c r="B15" s="78" t="s">
        <v>64</v>
      </c>
      <c r="C15" s="58"/>
      <c r="D15" s="58"/>
      <c r="E15" s="59"/>
      <c r="F15" s="46"/>
      <c r="G15" s="46"/>
      <c r="H15" s="47"/>
      <c r="I15" s="48"/>
    </row>
    <row r="16" spans="1:9" ht="13.95" customHeight="1" x14ac:dyDescent="0.3">
      <c r="A16" s="88" t="s">
        <v>58</v>
      </c>
      <c r="B16" s="85" t="s">
        <v>66</v>
      </c>
      <c r="C16" s="89"/>
      <c r="D16" s="89"/>
      <c r="E16" s="90"/>
      <c r="F16" s="74" t="s">
        <v>53</v>
      </c>
      <c r="G16" s="60">
        <v>329</v>
      </c>
      <c r="H16" s="83"/>
      <c r="I16" s="61">
        <f>G16*H16</f>
        <v>0</v>
      </c>
    </row>
    <row r="17" spans="1:9" ht="13.95" customHeight="1" x14ac:dyDescent="0.3">
      <c r="A17" s="88"/>
      <c r="B17" s="85" t="s">
        <v>67</v>
      </c>
      <c r="C17" s="89"/>
      <c r="D17" s="89"/>
      <c r="E17" s="90"/>
      <c r="F17" s="74"/>
      <c r="G17" s="60" t="s">
        <v>60</v>
      </c>
      <c r="H17" s="83"/>
      <c r="I17" s="61"/>
    </row>
    <row r="18" spans="1:9" ht="13.95" customHeight="1" x14ac:dyDescent="0.3">
      <c r="A18" s="88" t="s">
        <v>59</v>
      </c>
      <c r="B18" s="85" t="s">
        <v>57</v>
      </c>
      <c r="C18" s="89"/>
      <c r="D18" s="89"/>
      <c r="E18" s="90"/>
      <c r="F18" s="74" t="s">
        <v>53</v>
      </c>
      <c r="G18" s="60">
        <v>60</v>
      </c>
      <c r="H18" s="83"/>
      <c r="I18" s="61">
        <f>G18*H18</f>
        <v>0</v>
      </c>
    </row>
    <row r="19" spans="1:9" ht="13.95" customHeight="1" x14ac:dyDescent="0.3">
      <c r="A19" s="88" t="s">
        <v>70</v>
      </c>
      <c r="B19" s="85" t="s">
        <v>65</v>
      </c>
      <c r="C19" s="89"/>
      <c r="D19" s="89"/>
      <c r="E19" s="90"/>
      <c r="F19" s="74" t="s">
        <v>53</v>
      </c>
      <c r="G19" s="60">
        <v>10</v>
      </c>
      <c r="H19" s="83"/>
      <c r="I19" s="61">
        <f>G19*H19</f>
        <v>0</v>
      </c>
    </row>
    <row r="20" spans="1:9" ht="13.95" customHeight="1" x14ac:dyDescent="0.3">
      <c r="A20" s="88" t="s">
        <v>69</v>
      </c>
      <c r="B20" s="85" t="s">
        <v>73</v>
      </c>
      <c r="C20" s="89"/>
      <c r="D20" s="89"/>
      <c r="E20" s="90"/>
      <c r="F20" s="74"/>
      <c r="G20" s="60">
        <v>399</v>
      </c>
      <c r="H20" s="83"/>
      <c r="I20" s="61">
        <f t="shared" ref="I20:I22" si="0">G20*H20</f>
        <v>0</v>
      </c>
    </row>
    <row r="21" spans="1:9" ht="13.95" customHeight="1" x14ac:dyDescent="0.3">
      <c r="A21" s="88" t="s">
        <v>71</v>
      </c>
      <c r="B21" s="85" t="s">
        <v>72</v>
      </c>
      <c r="C21" s="89"/>
      <c r="D21" s="89"/>
      <c r="E21" s="90"/>
      <c r="F21" s="74"/>
      <c r="G21" s="60">
        <v>17</v>
      </c>
      <c r="H21" s="83"/>
      <c r="I21" s="61">
        <f t="shared" si="0"/>
        <v>0</v>
      </c>
    </row>
    <row r="22" spans="1:9" ht="13.95" customHeight="1" x14ac:dyDescent="0.3">
      <c r="A22" s="88" t="s">
        <v>68</v>
      </c>
      <c r="B22" s="85" t="s">
        <v>74</v>
      </c>
      <c r="C22" s="89"/>
      <c r="D22" s="89"/>
      <c r="E22" s="90"/>
      <c r="F22" s="74"/>
      <c r="G22" s="60">
        <v>319</v>
      </c>
      <c r="H22" s="83"/>
      <c r="I22" s="61">
        <f t="shared" si="0"/>
        <v>0</v>
      </c>
    </row>
    <row r="23" spans="1:9" ht="13.95" customHeight="1" x14ac:dyDescent="0.3">
      <c r="A23" s="88" t="s">
        <v>61</v>
      </c>
      <c r="B23" s="85" t="s">
        <v>62</v>
      </c>
      <c r="C23" s="58"/>
      <c r="D23" s="58"/>
      <c r="E23" s="59"/>
      <c r="F23" s="74" t="s">
        <v>53</v>
      </c>
      <c r="G23" s="60">
        <v>110</v>
      </c>
      <c r="H23" s="83"/>
      <c r="I23" s="61">
        <f>G23*H23</f>
        <v>0</v>
      </c>
    </row>
    <row r="24" spans="1:9" ht="13.95" customHeight="1" x14ac:dyDescent="0.3">
      <c r="A24" s="88"/>
      <c r="B24" s="85" t="s">
        <v>75</v>
      </c>
      <c r="C24" s="58"/>
      <c r="E24" s="59"/>
      <c r="F24" s="91" t="s">
        <v>77</v>
      </c>
      <c r="G24" s="60">
        <v>10</v>
      </c>
      <c r="H24" s="83"/>
      <c r="I24" s="61">
        <f t="shared" ref="I24:I25" si="1">G24*H24</f>
        <v>0</v>
      </c>
    </row>
    <row r="25" spans="1:9" ht="13.95" customHeight="1" x14ac:dyDescent="0.3">
      <c r="A25" s="88"/>
      <c r="B25" s="85" t="s">
        <v>76</v>
      </c>
      <c r="C25" s="58"/>
      <c r="D25" s="58"/>
      <c r="E25" s="59"/>
      <c r="F25" s="91" t="s">
        <v>77</v>
      </c>
      <c r="G25" s="60">
        <v>10</v>
      </c>
      <c r="H25" s="83"/>
      <c r="I25" s="61">
        <f t="shared" si="1"/>
        <v>0</v>
      </c>
    </row>
    <row r="26" spans="1:9" ht="13.95" customHeight="1" x14ac:dyDescent="0.3">
      <c r="A26" s="88"/>
      <c r="B26" s="85"/>
      <c r="C26" s="58"/>
      <c r="D26" s="58"/>
      <c r="E26" s="59"/>
      <c r="F26" s="74"/>
      <c r="G26" s="60"/>
      <c r="H26" s="1"/>
      <c r="I26" s="61"/>
    </row>
    <row r="27" spans="1:9" ht="21.45" customHeight="1" x14ac:dyDescent="0.4">
      <c r="A27" s="62"/>
      <c r="B27" s="78" t="s">
        <v>49</v>
      </c>
      <c r="C27" s="79"/>
      <c r="D27" s="79"/>
      <c r="E27" s="63"/>
      <c r="F27" s="64"/>
      <c r="G27" s="65"/>
      <c r="H27" s="63"/>
      <c r="I27" s="65"/>
    </row>
    <row r="28" spans="1:9" ht="13.95" customHeight="1" x14ac:dyDescent="0.3">
      <c r="A28" s="84">
        <v>815704</v>
      </c>
      <c r="B28" s="73" t="s">
        <v>47</v>
      </c>
      <c r="C28" s="74"/>
      <c r="D28" s="74"/>
      <c r="E28" s="74"/>
      <c r="F28" s="74" t="s">
        <v>53</v>
      </c>
      <c r="G28" s="76">
        <v>140</v>
      </c>
      <c r="H28" s="80"/>
      <c r="I28" s="77">
        <f t="shared" ref="I28:I36" si="2">G28*H28</f>
        <v>0</v>
      </c>
    </row>
    <row r="29" spans="1:9" ht="13.95" customHeight="1" x14ac:dyDescent="0.3">
      <c r="A29" s="84">
        <v>815704</v>
      </c>
      <c r="B29" s="73" t="s">
        <v>48</v>
      </c>
      <c r="C29" s="74"/>
      <c r="D29" s="74"/>
      <c r="E29" s="74"/>
      <c r="F29" s="74" t="s">
        <v>53</v>
      </c>
      <c r="G29" s="76">
        <v>90</v>
      </c>
      <c r="H29" s="80"/>
      <c r="I29" s="77">
        <f t="shared" si="2"/>
        <v>0</v>
      </c>
    </row>
    <row r="30" spans="1:9" s="74" customFormat="1" ht="13.95" customHeight="1" x14ac:dyDescent="0.3">
      <c r="A30" s="84">
        <v>214620</v>
      </c>
      <c r="B30" s="73" t="s">
        <v>43</v>
      </c>
      <c r="F30" s="74" t="s">
        <v>53</v>
      </c>
      <c r="G30" s="76">
        <v>70</v>
      </c>
      <c r="H30" s="80"/>
      <c r="I30" s="77">
        <f t="shared" si="2"/>
        <v>0</v>
      </c>
    </row>
    <row r="31" spans="1:9" s="74" customFormat="1" ht="13.95" customHeight="1" x14ac:dyDescent="0.3">
      <c r="A31" s="84">
        <v>214610</v>
      </c>
      <c r="B31" s="73" t="s">
        <v>46</v>
      </c>
      <c r="F31" s="74" t="s">
        <v>53</v>
      </c>
      <c r="G31" s="76">
        <v>100</v>
      </c>
      <c r="H31" s="80"/>
      <c r="I31" s="77">
        <f t="shared" si="2"/>
        <v>0</v>
      </c>
    </row>
    <row r="32" spans="1:9" s="74" customFormat="1" ht="13.95" customHeight="1" x14ac:dyDescent="0.3">
      <c r="A32" s="84">
        <v>214612</v>
      </c>
      <c r="B32" s="73" t="s">
        <v>44</v>
      </c>
      <c r="F32" s="74" t="s">
        <v>53</v>
      </c>
      <c r="G32" s="76">
        <v>145</v>
      </c>
      <c r="H32" s="80"/>
      <c r="I32" s="77">
        <f t="shared" si="2"/>
        <v>0</v>
      </c>
    </row>
    <row r="33" spans="1:9" s="74" customFormat="1" ht="13.95" customHeight="1" x14ac:dyDescent="0.3">
      <c r="A33" s="84">
        <v>214614</v>
      </c>
      <c r="B33" s="73" t="s">
        <v>45</v>
      </c>
      <c r="F33" s="74" t="s">
        <v>53</v>
      </c>
      <c r="G33" s="76">
        <v>200</v>
      </c>
      <c r="H33" s="80"/>
      <c r="I33" s="77">
        <f t="shared" si="2"/>
        <v>0</v>
      </c>
    </row>
    <row r="34" spans="1:9" s="74" customFormat="1" ht="13.95" customHeight="1" x14ac:dyDescent="0.3">
      <c r="A34" s="84">
        <v>214206</v>
      </c>
      <c r="B34" s="73" t="s">
        <v>50</v>
      </c>
      <c r="F34" s="74" t="s">
        <v>53</v>
      </c>
      <c r="G34" s="76">
        <v>15</v>
      </c>
      <c r="H34" s="80"/>
      <c r="I34" s="77">
        <f t="shared" si="2"/>
        <v>0</v>
      </c>
    </row>
    <row r="35" spans="1:9" s="74" customFormat="1" ht="13.95" customHeight="1" x14ac:dyDescent="0.3">
      <c r="A35" s="84">
        <v>214205</v>
      </c>
      <c r="B35" s="73" t="s">
        <v>51</v>
      </c>
      <c r="F35" s="74" t="s">
        <v>53</v>
      </c>
      <c r="G35" s="76">
        <v>20</v>
      </c>
      <c r="H35" s="80"/>
      <c r="I35" s="77">
        <f t="shared" si="2"/>
        <v>0</v>
      </c>
    </row>
    <row r="36" spans="1:9" s="74" customFormat="1" ht="13.95" customHeight="1" x14ac:dyDescent="0.3">
      <c r="A36" s="84">
        <v>214204</v>
      </c>
      <c r="B36" s="73" t="s">
        <v>52</v>
      </c>
      <c r="F36" s="74" t="s">
        <v>53</v>
      </c>
      <c r="G36" s="76">
        <v>25</v>
      </c>
      <c r="H36" s="80"/>
      <c r="I36" s="77">
        <f t="shared" si="2"/>
        <v>0</v>
      </c>
    </row>
    <row r="37" spans="1:9" s="74" customFormat="1" ht="13.95" customHeight="1" x14ac:dyDescent="0.3">
      <c r="A37" s="72"/>
      <c r="B37" s="73"/>
      <c r="F37" s="75"/>
      <c r="G37" s="76"/>
      <c r="H37" s="63"/>
      <c r="I37" s="77"/>
    </row>
    <row r="38" spans="1:9" ht="13.95" customHeight="1" x14ac:dyDescent="0.3">
      <c r="A38" s="62"/>
      <c r="B38" s="63" t="s">
        <v>63</v>
      </c>
      <c r="C38" s="63"/>
      <c r="D38" s="63"/>
      <c r="E38" s="63"/>
      <c r="F38" s="64"/>
      <c r="G38" s="65"/>
      <c r="H38" s="63"/>
      <c r="I38" s="65"/>
    </row>
    <row r="39" spans="1:9" ht="13.05" customHeight="1" x14ac:dyDescent="0.3">
      <c r="A39" s="66"/>
      <c r="B39" s="99" t="s">
        <v>28</v>
      </c>
      <c r="C39" s="99"/>
      <c r="D39" s="99"/>
      <c r="E39" s="99"/>
      <c r="F39" s="99"/>
      <c r="G39" s="99"/>
      <c r="H39" s="99"/>
      <c r="I39" s="65"/>
    </row>
    <row r="40" spans="1:9" ht="13.05" customHeight="1" x14ac:dyDescent="0.3">
      <c r="A40" s="62"/>
      <c r="B40" s="94" t="s">
        <v>29</v>
      </c>
      <c r="C40" s="94"/>
      <c r="D40" s="96"/>
      <c r="E40" s="96"/>
      <c r="F40" s="96"/>
      <c r="G40" s="96"/>
      <c r="H40" s="96"/>
      <c r="I40" s="65"/>
    </row>
    <row r="41" spans="1:9" ht="13.05" customHeight="1" x14ac:dyDescent="0.3">
      <c r="A41" s="62"/>
      <c r="B41" s="67" t="s">
        <v>30</v>
      </c>
      <c r="C41" s="67"/>
      <c r="D41" s="96"/>
      <c r="E41" s="96"/>
      <c r="F41" s="96"/>
      <c r="G41" s="96"/>
      <c r="H41" s="96"/>
      <c r="I41" s="65"/>
    </row>
    <row r="42" spans="1:9" ht="13.05" customHeight="1" x14ac:dyDescent="0.3">
      <c r="A42" s="62"/>
      <c r="B42" s="67" t="s">
        <v>31</v>
      </c>
      <c r="C42" s="67"/>
      <c r="D42" s="96"/>
      <c r="E42" s="96"/>
      <c r="F42" s="96"/>
      <c r="G42" s="96"/>
      <c r="H42" s="96"/>
      <c r="I42" s="65"/>
    </row>
    <row r="43" spans="1:9" ht="13.05" customHeight="1" x14ac:dyDescent="0.3">
      <c r="A43" s="62"/>
      <c r="B43" s="94" t="s">
        <v>32</v>
      </c>
      <c r="C43" s="94"/>
      <c r="D43" s="81"/>
      <c r="E43" s="82" t="s">
        <v>33</v>
      </c>
      <c r="F43" s="95"/>
      <c r="G43" s="95"/>
      <c r="H43" s="95"/>
      <c r="I43" s="65"/>
    </row>
    <row r="44" spans="1:9" ht="13.05" customHeight="1" x14ac:dyDescent="0.3">
      <c r="A44" s="62"/>
      <c r="B44" s="67" t="s">
        <v>40</v>
      </c>
      <c r="C44" s="67"/>
      <c r="D44" s="96"/>
      <c r="E44" s="96"/>
      <c r="F44" s="96"/>
      <c r="G44" s="96"/>
      <c r="H44" s="96"/>
      <c r="I44" s="65"/>
    </row>
    <row r="45" spans="1:9" ht="13.05" customHeight="1" x14ac:dyDescent="0.3">
      <c r="A45" s="62"/>
      <c r="B45" s="94" t="s">
        <v>34</v>
      </c>
      <c r="C45" s="94"/>
      <c r="D45" s="96"/>
      <c r="E45" s="96"/>
      <c r="F45" s="96"/>
      <c r="G45" s="96"/>
      <c r="H45" s="96"/>
      <c r="I45" s="65"/>
    </row>
    <row r="46" spans="1:9" ht="13.05" customHeight="1" x14ac:dyDescent="0.3">
      <c r="A46" s="62"/>
      <c r="B46" s="94" t="s">
        <v>35</v>
      </c>
      <c r="C46" s="94"/>
      <c r="D46" s="96"/>
      <c r="E46" s="96"/>
      <c r="F46" s="96"/>
      <c r="G46" s="96"/>
      <c r="H46" s="96"/>
      <c r="I46" s="65"/>
    </row>
    <row r="47" spans="1:9" ht="13.05" customHeight="1" x14ac:dyDescent="0.3">
      <c r="A47" s="62"/>
      <c r="B47" s="67" t="s">
        <v>37</v>
      </c>
      <c r="C47" s="67"/>
      <c r="D47" s="96"/>
      <c r="E47" s="96"/>
      <c r="F47" s="96"/>
      <c r="G47" s="96"/>
      <c r="H47" s="96"/>
      <c r="I47" s="65"/>
    </row>
    <row r="48" spans="1:9" ht="13.05" customHeight="1" thickBot="1" x14ac:dyDescent="0.35">
      <c r="A48" s="62"/>
      <c r="B48" s="63"/>
      <c r="C48" s="63"/>
      <c r="D48" s="104"/>
      <c r="E48" s="104"/>
      <c r="F48" s="104"/>
      <c r="G48" s="104"/>
      <c r="H48" s="104"/>
      <c r="I48" s="65"/>
    </row>
    <row r="49" spans="1:9" ht="14.4" thickTop="1" x14ac:dyDescent="0.3">
      <c r="A49" s="35" t="s">
        <v>13</v>
      </c>
      <c r="B49" s="100" t="s">
        <v>36</v>
      </c>
      <c r="C49" s="100"/>
      <c r="D49" s="100"/>
      <c r="E49" s="100"/>
      <c r="F49" s="36" t="s">
        <v>11</v>
      </c>
      <c r="G49" s="37" t="s">
        <v>14</v>
      </c>
      <c r="H49" s="38"/>
      <c r="I49" s="39">
        <f>SUM(I11:I48)</f>
        <v>0</v>
      </c>
    </row>
    <row r="50" spans="1:9" x14ac:dyDescent="0.3">
      <c r="A50" s="52"/>
      <c r="B50" s="44"/>
      <c r="C50" s="44"/>
      <c r="D50" s="44"/>
      <c r="E50" s="44"/>
      <c r="F50" s="53" t="s">
        <v>21</v>
      </c>
      <c r="G50" s="56">
        <v>0.2</v>
      </c>
      <c r="H50" s="54"/>
      <c r="I50" s="55">
        <f>ROUND(I49*G50,2)</f>
        <v>0</v>
      </c>
    </row>
    <row r="51" spans="1:9" ht="14.4" thickBot="1" x14ac:dyDescent="0.35">
      <c r="A51" s="40"/>
      <c r="B51" s="101"/>
      <c r="C51" s="101"/>
      <c r="D51" s="101"/>
      <c r="E51" s="101"/>
      <c r="F51" s="41" t="s">
        <v>12</v>
      </c>
      <c r="G51" s="41"/>
      <c r="H51" s="42"/>
      <c r="I51" s="43">
        <f>+I49+I50</f>
        <v>0</v>
      </c>
    </row>
    <row r="52" spans="1:9" ht="13.05" customHeight="1" thickTop="1" x14ac:dyDescent="0.3">
      <c r="A52" s="63" t="s">
        <v>7</v>
      </c>
      <c r="B52" s="63"/>
      <c r="C52" s="63" t="s">
        <v>22</v>
      </c>
      <c r="D52" s="63"/>
      <c r="E52" s="68"/>
      <c r="F52" s="69"/>
      <c r="G52" s="65"/>
      <c r="H52" s="70"/>
      <c r="I52" s="71"/>
    </row>
    <row r="53" spans="1:9" ht="13.05" customHeight="1" x14ac:dyDescent="0.3">
      <c r="A53" s="63" t="s">
        <v>8</v>
      </c>
      <c r="B53" s="63"/>
      <c r="C53" s="63" t="s">
        <v>39</v>
      </c>
      <c r="D53" s="63"/>
      <c r="E53" s="68"/>
      <c r="F53" s="69"/>
      <c r="G53" s="63"/>
      <c r="H53" s="70"/>
      <c r="I53" s="71"/>
    </row>
    <row r="54" spans="1:9" ht="13.05" customHeight="1" x14ac:dyDescent="0.3">
      <c r="A54" s="63"/>
      <c r="B54" s="63"/>
      <c r="C54" s="63" t="s">
        <v>42</v>
      </c>
      <c r="D54" s="63"/>
      <c r="E54" s="68"/>
      <c r="F54" s="69"/>
      <c r="G54" s="63"/>
      <c r="H54" s="70"/>
      <c r="I54" s="71"/>
    </row>
    <row r="55" spans="1:9" ht="13.05" customHeight="1" x14ac:dyDescent="0.3">
      <c r="A55" s="63"/>
      <c r="B55" s="63"/>
      <c r="C55" s="63" t="s">
        <v>23</v>
      </c>
      <c r="D55" s="63" t="s">
        <v>26</v>
      </c>
      <c r="E55" s="64"/>
      <c r="F55" s="65"/>
      <c r="G55" s="63"/>
      <c r="H55" s="63"/>
      <c r="I55" s="65"/>
    </row>
    <row r="56" spans="1:9" ht="13.05" customHeight="1" x14ac:dyDescent="0.3">
      <c r="A56" s="63"/>
      <c r="B56" s="63"/>
      <c r="C56" s="63" t="s">
        <v>24</v>
      </c>
      <c r="D56" s="63" t="s">
        <v>27</v>
      </c>
      <c r="E56" s="64"/>
      <c r="F56" s="65"/>
      <c r="G56" s="63"/>
      <c r="H56" s="63"/>
      <c r="I56" s="65"/>
    </row>
    <row r="57" spans="1:9" ht="13.05" customHeight="1" x14ac:dyDescent="0.3">
      <c r="A57" s="49" t="s">
        <v>38</v>
      </c>
      <c r="B57" s="58"/>
      <c r="C57" s="58"/>
      <c r="D57" s="58"/>
      <c r="E57" s="58"/>
      <c r="F57" s="64"/>
      <c r="G57" s="65"/>
      <c r="H57" s="63"/>
      <c r="I57" s="65"/>
    </row>
    <row r="58" spans="1:9" ht="13.05" customHeight="1" x14ac:dyDescent="0.3">
      <c r="A58" s="1"/>
      <c r="B58" s="50"/>
      <c r="C58" s="50"/>
      <c r="D58" s="50"/>
      <c r="E58" s="50"/>
    </row>
    <row r="59" spans="1:9" ht="13.05" customHeight="1" x14ac:dyDescent="0.3"/>
    <row r="60" spans="1:9" ht="13.05" customHeight="1" x14ac:dyDescent="0.3"/>
  </sheetData>
  <sheetProtection algorithmName="SHA-512" hashValue="Yh5n/bdGGQ8+xOfsmFLExtkGyScmzQpKjMCkMRK9qEwiAhEARe1PUrllu7FsmZhD0OXWW2+rXO381EbKgZtslg==" saltValue="HmHq43w8wmYOuF4+bYENhQ==" spinCount="100000" sheet="1" objects="1" scenarios="1"/>
  <mergeCells count="21">
    <mergeCell ref="D46:H46"/>
    <mergeCell ref="D47:H47"/>
    <mergeCell ref="B49:E49"/>
    <mergeCell ref="B51:E51"/>
    <mergeCell ref="H7:I7"/>
    <mergeCell ref="B10:E10"/>
    <mergeCell ref="D44:H44"/>
    <mergeCell ref="D45:H45"/>
    <mergeCell ref="B46:C46"/>
    <mergeCell ref="D48:H48"/>
    <mergeCell ref="B45:C45"/>
    <mergeCell ref="F1:I4"/>
    <mergeCell ref="B43:C43"/>
    <mergeCell ref="F43:H43"/>
    <mergeCell ref="D42:H42"/>
    <mergeCell ref="D41:H41"/>
    <mergeCell ref="D40:H40"/>
    <mergeCell ref="C5:D5"/>
    <mergeCell ref="H5:I5"/>
    <mergeCell ref="B40:C40"/>
    <mergeCell ref="B39:H39"/>
  </mergeCells>
  <hyperlinks>
    <hyperlink ref="B7" r:id="rId1" xr:uid="{00000000-0004-0000-0000-000000000000}"/>
  </hyperlinks>
  <pageMargins left="0.43307086614173229" right="0.23622047244094491" top="0.19685039370078741" bottom="0.39370078740157483" header="0" footer="0.31496062992125984"/>
  <pageSetup paperSize="9" orientation="portrait" r:id="rId2"/>
  <headerFooter alignWithMargins="0">
    <oddFooter>&amp;L&amp;8Sarl au capital de 400 000 € - RCS CLERMONT-FD B 810 369 504  - Siret 810 369 504 00016  - APE 4665Z &amp;RPage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PROPO</vt:lpstr>
      <vt:lpstr>PROPO!Impression_des_titres</vt:lpstr>
    </vt:vector>
  </TitlesOfParts>
  <Company>BuroClass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BERARDI</dc:creator>
  <cp:lastModifiedBy>Dell</cp:lastModifiedBy>
  <cp:lastPrinted>2020-04-23T16:24:54Z</cp:lastPrinted>
  <dcterms:created xsi:type="dcterms:W3CDTF">1996-07-17T10:53:16Z</dcterms:created>
  <dcterms:modified xsi:type="dcterms:W3CDTF">2020-04-24T10:49:46Z</dcterms:modified>
</cp:coreProperties>
</file>